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88" activeTab="0"/>
  </bookViews>
  <sheets>
    <sheet name="材料价格表 " sheetId="1" r:id="rId1"/>
  </sheets>
  <definedNames>
    <definedName name="_xlnm.Print_Titles" localSheetId="0">'材料价格表 '!$1:$5</definedName>
  </definedNames>
  <calcPr fullCalcOnLoad="1"/>
</workbook>
</file>

<file path=xl/sharedStrings.xml><?xml version="1.0" encoding="utf-8"?>
<sst xmlns="http://schemas.openxmlformats.org/spreadsheetml/2006/main" count="418" uniqueCount="174">
  <si>
    <t>龙岩市本级财政投资建设项目缺项材料选用定价审批表</t>
  </si>
  <si>
    <t>项目   基本   情况</t>
  </si>
  <si>
    <t>立项批复项目名称</t>
  </si>
  <si>
    <t>高陂公交枢纽站配电工程</t>
  </si>
  <si>
    <t>立项批复文号</t>
  </si>
  <si>
    <t>项目单位</t>
  </si>
  <si>
    <t>龙岩市公共交通有限公司</t>
  </si>
  <si>
    <t>项目主管部门</t>
  </si>
  <si>
    <t>序号</t>
  </si>
  <si>
    <t>材料名称</t>
  </si>
  <si>
    <t xml:space="preserve">主要规格参数、建议品牌
</t>
  </si>
  <si>
    <t>单位</t>
  </si>
  <si>
    <t>数量</t>
  </si>
  <si>
    <t>编制单位询价，不含税材料单价（元）</t>
  </si>
  <si>
    <t>金额（元）</t>
  </si>
  <si>
    <t>单价来源（询价单位名称、联系电话、报价情况或其他参考单价依据）</t>
  </si>
  <si>
    <t>项目单位选定小组意见，不含税材料单价（元）</t>
  </si>
  <si>
    <t>备注</t>
  </si>
  <si>
    <t>选用   定价   情况</t>
  </si>
  <si>
    <t>照明配电箱</t>
  </si>
  <si>
    <t>CM1</t>
  </si>
  <si>
    <t>台</t>
  </si>
  <si>
    <t>1、俊郎电气有限公司13860201229；2、蓉中电气股份有限公司13599332727；3、中骏智能电气科技股份有限公司18859272713。具体详见厂家报价书</t>
  </si>
  <si>
    <t>充电桩部分</t>
  </si>
  <si>
    <t>轴流风机控制箱(含温控)</t>
  </si>
  <si>
    <t/>
  </si>
  <si>
    <t>轴流风机户外控制箱</t>
  </si>
  <si>
    <t>轴流式通风机</t>
  </si>
  <si>
    <t>5号</t>
  </si>
  <si>
    <t>元</t>
  </si>
  <si>
    <t>1、福州市台江区华达机电设备供应站13805004499,1361元/台；2、漳州市鹭江消防器材有限公司13605018790,1250元/台；3、福建华涞环保科技有限公司13806935249,1100元/台</t>
  </si>
  <si>
    <t>分体式空调机，工业级3P空调(三相电)</t>
  </si>
  <si>
    <t>1、龙岩市建辉电器设备有限公司18959498348,12960元/台；2、龙岩市新丽都电气有限公司15860160698,12600元/台；3、龙岩市兴春风贸易有限公司13806988055,12300元/台</t>
  </si>
  <si>
    <t>母线桥架</t>
  </si>
  <si>
    <t>TMY-4*(2*（10*100)）+1*（80*10）（含起始端箱，变压器至主变进线柜，单线2.5米）</t>
  </si>
  <si>
    <t>座</t>
  </si>
  <si>
    <t>TMY-4*（50*5)+1*（40*4）（含起始端箱，变压器至主变进线柜，单线2.5米）</t>
  </si>
  <si>
    <t>智能监控系统（包含系统后台服务器、系统显示器、防火墙、采集器、智能仪表、网络线、摄像头等整套设备）</t>
  </si>
  <si>
    <t>直流屏，40AH-220V</t>
  </si>
  <si>
    <t>高压进线柜1G1，KYN28-12,800*1500*2300</t>
  </si>
  <si>
    <t>面</t>
  </si>
  <si>
    <t>高压进线柜2G1，KYN28-12,800*1500*2300</t>
  </si>
  <si>
    <t>高压计量柜1G3，KYN28-12,800*1500*2260</t>
  </si>
  <si>
    <t>高压计量柜2G2，KYN28-12,800*1500*2300</t>
  </si>
  <si>
    <t>高压出线柜1G2，KYN28-12,800*1500*2300</t>
  </si>
  <si>
    <t>高压变压器柜1G5，KYN28-12,800*1500*2300</t>
  </si>
  <si>
    <t>高压变压器柜2G3，KYN28-12,800*1500*2300</t>
  </si>
  <si>
    <t>高压母线设备柜1G4，KYN28-12,800*1500*2300</t>
  </si>
  <si>
    <t>低压进线柜1D1，GCK，800*1000*2200</t>
  </si>
  <si>
    <t>低压进线柜2D1，GCK，800*1000*2200</t>
  </si>
  <si>
    <t>低压馈线柜1D3，GCK，600*1000*2200</t>
  </si>
  <si>
    <t>低压馈线柜1D4，GCK,600*1000*2200</t>
  </si>
  <si>
    <t>低压馈线柜1D5，GCK,600*1000*2200</t>
  </si>
  <si>
    <t>低压馈线柜2D3，GCK,600*1000*2200</t>
  </si>
  <si>
    <t>消谐电容补偿柜1D2，GCK，360kvar,1000*1000*2200</t>
  </si>
  <si>
    <t>电容补偿柜2D2，GCK，800*1000*2200</t>
  </si>
  <si>
    <t>变压器  SCB12-1250/10 10/0.4KV UK%=6 D，yn11 带有保护外罩</t>
  </si>
  <si>
    <t>变压器  SCB12-315/10 10/0.4KV UK%=4 D，yn11 带有保护外罩</t>
  </si>
  <si>
    <t>240KW一体式直流充电机1机2充，输出电压：200V-750V；输出最大电流：450A，含自动计费模块（含安装、调试费）</t>
  </si>
  <si>
    <t>1、深圳市科华恒盛科技有限公司18938949977；2、福建特亨新能源有限公司18859166975；3、万邦数字能源股份有限公司18759096925。详见厂家报价书</t>
  </si>
  <si>
    <t>LED应急灯</t>
  </si>
  <si>
    <t>10W （放电时间》600min）</t>
  </si>
  <si>
    <t>套</t>
  </si>
  <si>
    <t>1、福州永利达照明科技有限公司 ，13305002705；2、福建辉盾照明电器有限公司0591-87959953；3、福建利惠照明电器有限公司18965900733</t>
  </si>
  <si>
    <t>吸顶灯(LED)40W</t>
  </si>
  <si>
    <t>250V</t>
  </si>
  <si>
    <t>行程灯(LED)40W</t>
  </si>
  <si>
    <t>LED-T5照明灯 2*20W</t>
  </si>
  <si>
    <t>LED投光灯2*60w</t>
  </si>
  <si>
    <t>灯具吊杆</t>
  </si>
  <si>
    <t>Φ15</t>
  </si>
  <si>
    <t>根</t>
  </si>
  <si>
    <t>单联单控暗开关(带外壳)</t>
  </si>
  <si>
    <t>250V 10A</t>
  </si>
  <si>
    <t>个</t>
  </si>
  <si>
    <t>参考2022.1月份新罗区信息价</t>
  </si>
  <si>
    <t>单相三孔二孔明插座</t>
  </si>
  <si>
    <t>四级插座</t>
  </si>
  <si>
    <t>250V 25A</t>
  </si>
  <si>
    <t>接地极（板）制作与安装</t>
  </si>
  <si>
    <t>(热镀锌接地角钢L50*5*2500</t>
  </si>
  <si>
    <t>按2022.1月份龙岩新罗区信息价价格6.8元/kg*9.425kg/m=64.09元/根根</t>
  </si>
  <si>
    <t>接地母线敷设</t>
  </si>
  <si>
    <t>(户内接地母线敷设热镀锌-50*5)</t>
  </si>
  <si>
    <t>m</t>
  </si>
  <si>
    <t>按2022.1月份龙岩新罗区信息价6.8元/kg*1.96kg/m=13.328元/m</t>
  </si>
  <si>
    <t>室内铜芯电力电缆敷设</t>
  </si>
  <si>
    <t>(10KV电力电缆ZC-YJV22-8.7/15KV-3*70mm2)</t>
  </si>
  <si>
    <t>1、上海起帆电缆股份有限公司13959026088；2、江苏万德力电缆有限公司13706951227；3、广东科兴宇电缆实业有限公司13860222287</t>
  </si>
  <si>
    <t>(10KV电力电缆ZC-YJV22-8.7/15KV-3*95mm2)</t>
  </si>
  <si>
    <t>(ZC-YJV22-0.6/1kV-4*240+1*120mm2)</t>
  </si>
  <si>
    <t>(ZC-YJV22-0.6/1-4*16+1*10mm2)</t>
  </si>
  <si>
    <t>参考2022.1月份新罗区信息价51.88*1.09=56.55元/米</t>
  </si>
  <si>
    <t>(ZC-YJV-0.6/1-3*6mm2)</t>
  </si>
  <si>
    <t>参考2022.1月份新罗区信息价13.94*1.04=14.5元/米</t>
  </si>
  <si>
    <t>1KV室内热（冷）缩式铜芯电力电缆(电缆截面≤240mm2)</t>
  </si>
  <si>
    <t>五芯电力电缆头制作安装</t>
  </si>
  <si>
    <t>参考2021年厦门上半年信息价</t>
  </si>
  <si>
    <t>10KV户内电缆冷缩头</t>
  </si>
  <si>
    <t>配ZC-YJV22-8.7/15KV-3*70mm2</t>
  </si>
  <si>
    <t>配ZC-YJV22-8.7/15KV-3*95mm2</t>
  </si>
  <si>
    <t>汽车限位器</t>
  </si>
  <si>
    <t>1、福建龙岩三龙贸易有限公司,13605926540；2、福建龙岩金亿贸易有限公司,13607512912；3、龙岩市中上机电设备有限公司，2218249。详见厂家报价书</t>
  </si>
  <si>
    <t>高压试电笔，伸缩式，声光型验电笔</t>
  </si>
  <si>
    <t>支</t>
  </si>
  <si>
    <t>含税综合价</t>
  </si>
  <si>
    <t>办公桌椅</t>
  </si>
  <si>
    <t>站名牌 50*35cm不锈钢板制作，并带有国家电网公司标志</t>
  </si>
  <si>
    <t>块</t>
  </si>
  <si>
    <t>绝缘胶毯</t>
  </si>
  <si>
    <t>m2</t>
  </si>
  <si>
    <t>伸缩安全围栏5m*高1.2m</t>
  </si>
  <si>
    <t>防火板</t>
  </si>
  <si>
    <t>不锈钢，厚度1.5-2mm</t>
  </si>
  <si>
    <t>卫生工具（水桶、畚斗、拖把、扫把）</t>
  </si>
  <si>
    <t>接地端子</t>
  </si>
  <si>
    <t>强力磁性挂钩，宽4mm*长8mm</t>
  </si>
  <si>
    <t>接地端标识牌10*10*10</t>
  </si>
  <si>
    <t>规章制度牌</t>
  </si>
  <si>
    <t>行程开关KX-111</t>
  </si>
  <si>
    <t>模拟图板120*100cm不锈钢板边框，白底红线红字，开关能体现开、合状态</t>
  </si>
  <si>
    <t>设备标识牌30*20</t>
  </si>
  <si>
    <t>设备标识牌20*16</t>
  </si>
  <si>
    <t>设备标识牌15*6</t>
  </si>
  <si>
    <t>软磁警示牌20*16</t>
  </si>
  <si>
    <t>安全围栏10m</t>
  </si>
  <si>
    <t>包</t>
  </si>
  <si>
    <t>设备名称识牌35*30</t>
  </si>
  <si>
    <t>设备名称识牌10*5</t>
  </si>
  <si>
    <t>粘鼠板</t>
  </si>
  <si>
    <t>绝缘水鞋</t>
  </si>
  <si>
    <t>双</t>
  </si>
  <si>
    <t>绝缘手套</t>
  </si>
  <si>
    <t>不锈钢安全工器具柜</t>
  </si>
  <si>
    <t>无机堵料</t>
  </si>
  <si>
    <t>kg</t>
  </si>
  <si>
    <t>镂空刻字</t>
  </si>
  <si>
    <t>图纸过塑</t>
  </si>
  <si>
    <t>张</t>
  </si>
  <si>
    <t>软玻璃</t>
  </si>
  <si>
    <t>3M进口双面胶（宽12mm，长50米）</t>
  </si>
  <si>
    <t>卷</t>
  </si>
  <si>
    <t>电缆桥架支撑架安装(成品)</t>
  </si>
  <si>
    <t>t</t>
  </si>
  <si>
    <t>防火堵料</t>
  </si>
  <si>
    <t>充电桩VI标识（站名牌、标识牌、充电机编号等规范标识）</t>
  </si>
  <si>
    <t>标识牌，电缆标示牌（反光牌）</t>
  </si>
  <si>
    <t>时间控制器</t>
  </si>
  <si>
    <t>时间继电器鉴定时间17：30~06:00</t>
  </si>
  <si>
    <t>膜材料</t>
  </si>
  <si>
    <t>1.上海博桠膜结构工程有限公司129元/m2；电话15901635585
2.上海越蒙膜结构工程有限公司160元/m2；电话13636555675
3.赣州鼎括钢结构有限公司168元/m2；电话13097333366
4.参考《厦门市建设工程材料价格》（2021上半年） 129元/m2</t>
  </si>
  <si>
    <t>mpp管枕</t>
  </si>
  <si>
    <t>DN150</t>
  </si>
  <si>
    <t>副</t>
  </si>
  <si>
    <t>1.重庆顾地塑胶电器有限公司3元/个；电话：13308203188；
2.金万顺塑胶管材厂3.5元/个；电话13802688719;
3.佛山成圆新材料科技有限公司5元/个；电话15302810337}</t>
  </si>
  <si>
    <t>DN100</t>
  </si>
  <si>
    <t>MPP电力电缆保护管内径150×12厚</t>
  </si>
  <si>
    <t>1.国网公司报价；67.54元/m
2.晶杰管道80元/m;电话：18905979900；
3.万联管道82元/m；电话：17706977999}</t>
  </si>
  <si>
    <t>MPP电力电缆保护管内径100*9厚</t>
  </si>
  <si>
    <t>1.国网公司报价；34.05元/m；
2.晶杰管道37元/m;电话：18905979900；
3.万联管道55元/m；电话：17706977999}</t>
  </si>
  <si>
    <t>塑钢爬梯</t>
  </si>
  <si>
    <t>步</t>
  </si>
  <si>
    <t>1.成都汉洁建材有限公司15元/步；电话：18608010844；2. 湖南新曙光铸造有限公司10元/步；电话18615703159；
3.重庆振坤达交通设施有限公司13元/步；电话18908321880</t>
  </si>
  <si>
    <t>可调式防沉降复合井盖(重型球墨铸铁、电力标志)</t>
  </si>
  <si>
    <t>内径Φ800mm</t>
  </si>
  <si>
    <t>1.国网公司报价；1300/套
2.福建和盛建材有限公司1300元/套；电话：13514062505；
3.福州三鑫隆筑业有限公司1280元/套；电话：13328201863</t>
  </si>
  <si>
    <t>304不锈标志牌</t>
  </si>
  <si>
    <t>1.广州市提莫科技有限公司56元/个；电话：13178803348；
2.广州鸿达标牌厂52元/个；电话：020-88905135;
3.广州市白云区飞人标牌制品厂28元/个；电话：1382843 4102</t>
  </si>
  <si>
    <t>膜材料附件</t>
  </si>
  <si>
    <t>参考《厦门市建设工程材料价格》（2021上半年）46.19元/m2</t>
  </si>
  <si>
    <t>专家签署意见</t>
  </si>
  <si>
    <t>签署意见</t>
  </si>
  <si>
    <t xml:space="preserve"> 项目负责人：                           （签字、加盖单位公章）         
                                                                                                                                     年      月      日</t>
  </si>
  <si>
    <t>注：不执行工程造价管理机构发布工程造价信息的建筑材料可只提供必要性和技术性认证。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</si>
</sst>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s>
  <fonts count="48">
    <font>
      <sz val="11"/>
      <color theme="1"/>
      <name val="Calibri"/>
      <family val="0"/>
    </font>
    <font>
      <sz val="11"/>
      <name val="宋体"/>
      <family val="0"/>
    </font>
    <font>
      <sz val="11"/>
      <color indexed="8"/>
      <name val="宋体"/>
      <family val="0"/>
    </font>
    <font>
      <sz val="10"/>
      <name val="宋体"/>
      <family val="0"/>
    </font>
    <font>
      <sz val="9"/>
      <color indexed="8"/>
      <name val="宋体"/>
      <family val="0"/>
    </font>
    <font>
      <sz val="10"/>
      <color indexed="8"/>
      <name val="宋体"/>
      <family val="0"/>
    </font>
    <font>
      <sz val="11"/>
      <color indexed="9"/>
      <name val="宋体"/>
      <family val="0"/>
    </font>
    <font>
      <u val="single"/>
      <sz val="11"/>
      <color indexed="20"/>
      <name val="宋体"/>
      <family val="0"/>
    </font>
    <font>
      <b/>
      <sz val="11"/>
      <color indexed="8"/>
      <name val="宋体"/>
      <family val="0"/>
    </font>
    <font>
      <b/>
      <sz val="18"/>
      <color indexed="62"/>
      <name val="宋体"/>
      <family val="0"/>
    </font>
    <font>
      <b/>
      <sz val="11"/>
      <color indexed="62"/>
      <name val="宋体"/>
      <family val="0"/>
    </font>
    <font>
      <b/>
      <sz val="11"/>
      <color indexed="63"/>
      <name val="宋体"/>
      <family val="0"/>
    </font>
    <font>
      <sz val="11"/>
      <color indexed="62"/>
      <name val="宋体"/>
      <family val="0"/>
    </font>
    <font>
      <b/>
      <sz val="11"/>
      <color indexed="9"/>
      <name val="宋体"/>
      <family val="0"/>
    </font>
    <font>
      <u val="single"/>
      <sz val="11"/>
      <color indexed="12"/>
      <name val="宋体"/>
      <family val="0"/>
    </font>
    <font>
      <sz val="11"/>
      <color indexed="16"/>
      <name val="宋体"/>
      <family val="0"/>
    </font>
    <font>
      <sz val="12"/>
      <name val="宋体"/>
      <family val="0"/>
    </font>
    <font>
      <sz val="11"/>
      <color indexed="8"/>
      <name val="Calibri"/>
      <family val="2"/>
    </font>
    <font>
      <b/>
      <sz val="15"/>
      <color indexed="62"/>
      <name val="宋体"/>
      <family val="0"/>
    </font>
    <font>
      <sz val="11"/>
      <color indexed="10"/>
      <name val="宋体"/>
      <family val="0"/>
    </font>
    <font>
      <sz val="10"/>
      <name val="Arial"/>
      <family val="2"/>
    </font>
    <font>
      <i/>
      <sz val="11"/>
      <color indexed="23"/>
      <name val="宋体"/>
      <family val="0"/>
    </font>
    <font>
      <b/>
      <sz val="11"/>
      <color indexed="53"/>
      <name val="宋体"/>
      <family val="0"/>
    </font>
    <font>
      <b/>
      <sz val="13"/>
      <color indexed="62"/>
      <name val="宋体"/>
      <family val="0"/>
    </font>
    <font>
      <sz val="11"/>
      <color indexed="17"/>
      <name val="宋体"/>
      <family val="0"/>
    </font>
    <font>
      <sz val="11"/>
      <color indexed="53"/>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9"/>
      <color theme="1"/>
      <name val="宋体"/>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2"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2" fillId="0" borderId="0" applyFont="0" applyFill="0" applyBorder="0" applyAlignment="0" applyProtection="0"/>
    <xf numFmtId="41" fontId="2"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2"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2" fillId="0" borderId="0" applyFont="0" applyFill="0" applyBorder="0" applyAlignment="0" applyProtection="0"/>
    <xf numFmtId="0" fontId="31" fillId="0" borderId="0" applyNumberFormat="0" applyFill="0" applyBorder="0" applyAlignment="0" applyProtection="0"/>
    <xf numFmtId="0" fontId="2"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0" fillId="0" borderId="0">
      <alignment/>
      <protection/>
    </xf>
    <xf numFmtId="0" fontId="35" fillId="0" borderId="0" applyNumberFormat="0" applyFill="0" applyBorder="0" applyAlignment="0" applyProtection="0"/>
    <xf numFmtId="0" fontId="36" fillId="0" borderId="3" applyNumberFormat="0" applyFill="0" applyAlignment="0" applyProtection="0"/>
    <xf numFmtId="0" fontId="16" fillId="0" borderId="0">
      <alignment vertical="center"/>
      <protection/>
    </xf>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0" fillId="0" borderId="0">
      <alignment/>
      <protection/>
    </xf>
    <xf numFmtId="0" fontId="16" fillId="0" borderId="0">
      <alignment/>
      <protection/>
    </xf>
  </cellStyleXfs>
  <cellXfs count="53">
    <xf numFmtId="0" fontId="0" fillId="0" borderId="0" xfId="0" applyFont="1" applyAlignment="1">
      <alignment vertical="center"/>
    </xf>
    <xf numFmtId="0" fontId="1" fillId="0" borderId="0" xfId="0" applyFont="1" applyFill="1" applyAlignment="1">
      <alignment vertical="center" wrapText="1"/>
    </xf>
    <xf numFmtId="0" fontId="1" fillId="0" borderId="0" xfId="0" applyFont="1" applyFill="1" applyAlignment="1">
      <alignment horizontal="center" vertical="center" wrapText="1"/>
    </xf>
    <xf numFmtId="1" fontId="1" fillId="0" borderId="0" xfId="0" applyNumberFormat="1" applyFont="1" applyFill="1" applyAlignment="1">
      <alignment horizontal="center" vertical="center" wrapText="1"/>
    </xf>
    <xf numFmtId="0" fontId="45"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46" fillId="0" borderId="10" xfId="65" applyNumberFormat="1" applyFont="1" applyFill="1" applyBorder="1" applyAlignment="1">
      <alignment horizontal="center" vertical="center" wrapText="1"/>
      <protection/>
    </xf>
    <xf numFmtId="0" fontId="46" fillId="0" borderId="10" xfId="65" applyNumberFormat="1" applyFont="1" applyFill="1" applyBorder="1" applyAlignment="1">
      <alignment horizontal="left" vertical="center" wrapText="1"/>
      <protection/>
    </xf>
    <xf numFmtId="176" fontId="46" fillId="0" borderId="10" xfId="65" applyNumberFormat="1" applyFont="1" applyFill="1" applyBorder="1" applyAlignment="1">
      <alignment horizontal="center" vertical="center" wrapText="1" shrinkToFit="1"/>
      <protection/>
    </xf>
    <xf numFmtId="2" fontId="46" fillId="0" borderId="10" xfId="65" applyNumberFormat="1" applyFont="1" applyFill="1" applyBorder="1" applyAlignment="1">
      <alignment horizontal="center" vertical="center" wrapText="1" shrinkToFit="1"/>
      <protection/>
    </xf>
    <xf numFmtId="0" fontId="3" fillId="0" borderId="17"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18" xfId="65" applyFont="1" applyFill="1" applyBorder="1" applyAlignment="1">
      <alignment horizontal="center" vertical="center" wrapText="1"/>
      <protection/>
    </xf>
    <xf numFmtId="1" fontId="46" fillId="0" borderId="10" xfId="65" applyNumberFormat="1" applyFont="1" applyFill="1" applyBorder="1" applyAlignment="1">
      <alignment horizontal="center" vertical="center" wrapText="1" shrinkToFit="1"/>
      <protection/>
    </xf>
    <xf numFmtId="0" fontId="46"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9" xfId="0" applyFont="1" applyFill="1" applyBorder="1" applyAlignment="1">
      <alignment horizontal="right" vertical="center" wrapText="1"/>
    </xf>
    <xf numFmtId="0" fontId="3" fillId="0" borderId="20" xfId="0" applyFont="1" applyFill="1" applyBorder="1" applyAlignment="1">
      <alignment horizontal="right" vertical="center" wrapText="1"/>
    </xf>
    <xf numFmtId="0" fontId="3" fillId="0" borderId="22"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right" vertical="center" wrapText="1"/>
    </xf>
    <xf numFmtId="0" fontId="3" fillId="0" borderId="0" xfId="0" applyFont="1" applyFill="1" applyAlignment="1">
      <alignment horizontal="right"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right" vertical="center" wrapText="1"/>
    </xf>
    <xf numFmtId="0" fontId="3" fillId="0" borderId="25" xfId="0" applyFont="1" applyFill="1" applyBorder="1" applyAlignment="1">
      <alignment horizontal="right" vertical="center" wrapText="1"/>
    </xf>
    <xf numFmtId="0" fontId="3" fillId="0" borderId="20" xfId="0" applyFont="1" applyFill="1" applyBorder="1" applyAlignment="1">
      <alignment vertical="center" wrapText="1"/>
    </xf>
    <xf numFmtId="1" fontId="3" fillId="0" borderId="20"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47" fillId="0" borderId="10" xfId="65" applyFont="1" applyFill="1" applyBorder="1" applyAlignment="1">
      <alignment horizontal="center" vertical="center" wrapText="1"/>
      <protection/>
    </xf>
    <xf numFmtId="0" fontId="47" fillId="0" borderId="13" xfId="0" applyFont="1" applyFill="1" applyBorder="1" applyAlignment="1">
      <alignment horizontal="center" vertical="center" wrapText="1"/>
    </xf>
    <xf numFmtId="0" fontId="47" fillId="0" borderId="20" xfId="0" applyFont="1" applyFill="1" applyBorder="1" applyAlignment="1">
      <alignment horizontal="center" vertical="center" wrapText="1"/>
    </xf>
    <xf numFmtId="0" fontId="3" fillId="0" borderId="21" xfId="0" applyFont="1" applyFill="1" applyBorder="1" applyAlignment="1">
      <alignment horizontal="right" vertical="center" wrapText="1"/>
    </xf>
    <xf numFmtId="0" fontId="47" fillId="0" borderId="0" xfId="0" applyFont="1" applyFill="1" applyAlignment="1">
      <alignment horizontal="center" vertical="center" wrapText="1"/>
    </xf>
    <xf numFmtId="0" fontId="3" fillId="0" borderId="23" xfId="0" applyFont="1" applyFill="1" applyBorder="1" applyAlignment="1">
      <alignment horizontal="right" vertical="center" wrapText="1"/>
    </xf>
    <xf numFmtId="0" fontId="47" fillId="0" borderId="25" xfId="0" applyFont="1" applyFill="1" applyBorder="1" applyAlignment="1">
      <alignment horizontal="center" vertical="center" wrapText="1"/>
    </xf>
    <xf numFmtId="0" fontId="3" fillId="0" borderId="26" xfId="0" applyFont="1" applyFill="1" applyBorder="1" applyAlignment="1">
      <alignment horizontal="right" vertical="center" wrapText="1"/>
    </xf>
    <xf numFmtId="0" fontId="47" fillId="0" borderId="20" xfId="0" applyFont="1" applyFill="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Normal" xfId="65"/>
    <cellStyle name="常规 1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66"/>
  <sheetViews>
    <sheetView tabSelected="1" workbookViewId="0" topLeftCell="A31">
      <selection activeCell="E35" sqref="E35"/>
    </sheetView>
  </sheetViews>
  <sheetFormatPr defaultColWidth="8.00390625" defaultRowHeight="15"/>
  <cols>
    <col min="1" max="1" width="4.7109375" style="1" customWidth="1"/>
    <col min="2" max="2" width="5.8515625" style="1" customWidth="1"/>
    <col min="3" max="3" width="22.28125" style="1" customWidth="1"/>
    <col min="4" max="4" width="19.421875" style="1" customWidth="1"/>
    <col min="5" max="5" width="7.421875" style="2" customWidth="1"/>
    <col min="6" max="6" width="8.421875" style="3" customWidth="1"/>
    <col min="7" max="7" width="10.00390625" style="2" customWidth="1"/>
    <col min="8" max="8" width="9.421875" style="2" customWidth="1"/>
    <col min="9" max="9" width="31.421875" style="1" customWidth="1"/>
    <col min="10" max="10" width="15.7109375" style="4" customWidth="1"/>
    <col min="11" max="11" width="12.8515625" style="1" customWidth="1"/>
    <col min="12" max="12" width="8.00390625" style="1" customWidth="1"/>
    <col min="13" max="13" width="12.57421875" style="1" bestFit="1" customWidth="1"/>
    <col min="14" max="16384" width="8.00390625" style="1" customWidth="1"/>
  </cols>
  <sheetData>
    <row r="1" spans="1:11" ht="36.75" customHeight="1">
      <c r="A1" s="5" t="s">
        <v>0</v>
      </c>
      <c r="B1" s="5"/>
      <c r="C1" s="5"/>
      <c r="D1" s="5"/>
      <c r="E1" s="5"/>
      <c r="F1" s="6"/>
      <c r="G1" s="5"/>
      <c r="H1" s="5"/>
      <c r="I1" s="5"/>
      <c r="J1" s="19"/>
      <c r="K1" s="5"/>
    </row>
    <row r="2" spans="1:11" ht="21" customHeight="1">
      <c r="A2" s="7" t="s">
        <v>1</v>
      </c>
      <c r="B2" s="8" t="s">
        <v>2</v>
      </c>
      <c r="C2" s="5"/>
      <c r="D2" s="9" t="s">
        <v>3</v>
      </c>
      <c r="E2" s="10"/>
      <c r="F2" s="10"/>
      <c r="G2" s="10"/>
      <c r="H2" s="11"/>
      <c r="I2" s="5" t="s">
        <v>4</v>
      </c>
      <c r="J2" s="20"/>
      <c r="K2" s="11"/>
    </row>
    <row r="3" spans="1:11" ht="21" customHeight="1">
      <c r="A3" s="7"/>
      <c r="B3" s="8" t="s">
        <v>5</v>
      </c>
      <c r="C3" s="5"/>
      <c r="D3" s="9" t="s">
        <v>6</v>
      </c>
      <c r="E3" s="10"/>
      <c r="F3" s="10"/>
      <c r="G3" s="10"/>
      <c r="H3" s="11"/>
      <c r="I3" s="5" t="s">
        <v>7</v>
      </c>
      <c r="J3" s="20"/>
      <c r="K3" s="11"/>
    </row>
    <row r="4" spans="1:11" ht="24" customHeight="1">
      <c r="A4" s="7"/>
      <c r="B4" s="8" t="s">
        <v>8</v>
      </c>
      <c r="C4" s="12" t="s">
        <v>9</v>
      </c>
      <c r="D4" s="5" t="s">
        <v>10</v>
      </c>
      <c r="E4" s="5" t="s">
        <v>11</v>
      </c>
      <c r="F4" s="6" t="s">
        <v>12</v>
      </c>
      <c r="G4" s="5" t="s">
        <v>13</v>
      </c>
      <c r="H4" s="5" t="s">
        <v>14</v>
      </c>
      <c r="I4" s="5" t="s">
        <v>15</v>
      </c>
      <c r="J4" s="21" t="s">
        <v>16</v>
      </c>
      <c r="K4" s="5" t="s">
        <v>17</v>
      </c>
    </row>
    <row r="5" spans="1:11" ht="24" customHeight="1">
      <c r="A5" s="7"/>
      <c r="B5" s="8"/>
      <c r="C5" s="13"/>
      <c r="D5" s="5"/>
      <c r="E5" s="5"/>
      <c r="F5" s="6"/>
      <c r="G5" s="5"/>
      <c r="H5" s="5"/>
      <c r="I5" s="5"/>
      <c r="J5" s="22"/>
      <c r="K5" s="5"/>
    </row>
    <row r="6" spans="1:11" ht="61.5" customHeight="1">
      <c r="A6" s="12" t="s">
        <v>18</v>
      </c>
      <c r="B6" s="14">
        <v>1</v>
      </c>
      <c r="C6" s="15" t="s">
        <v>19</v>
      </c>
      <c r="D6" s="15" t="s">
        <v>20</v>
      </c>
      <c r="E6" s="14" t="s">
        <v>21</v>
      </c>
      <c r="F6" s="16">
        <v>1</v>
      </c>
      <c r="G6" s="16">
        <v>2540</v>
      </c>
      <c r="H6" s="17">
        <f>F6*G6</f>
        <v>2540</v>
      </c>
      <c r="I6" s="23" t="s">
        <v>22</v>
      </c>
      <c r="J6" s="16">
        <v>2030</v>
      </c>
      <c r="K6" s="5"/>
    </row>
    <row r="7" spans="1:11" ht="61.5" customHeight="1">
      <c r="A7" s="18"/>
      <c r="B7" s="14">
        <v>2</v>
      </c>
      <c r="C7" s="15" t="s">
        <v>19</v>
      </c>
      <c r="D7" s="15" t="s">
        <v>23</v>
      </c>
      <c r="E7" s="14" t="s">
        <v>21</v>
      </c>
      <c r="F7" s="16">
        <v>1</v>
      </c>
      <c r="G7" s="16">
        <v>1600</v>
      </c>
      <c r="H7" s="17">
        <f>F7*G7</f>
        <v>1600</v>
      </c>
      <c r="I7" s="23" t="s">
        <v>22</v>
      </c>
      <c r="J7" s="16">
        <v>1280</v>
      </c>
      <c r="K7" s="5"/>
    </row>
    <row r="8" spans="1:11" ht="61.5" customHeight="1">
      <c r="A8" s="18"/>
      <c r="B8" s="14">
        <v>3</v>
      </c>
      <c r="C8" s="15" t="s">
        <v>24</v>
      </c>
      <c r="D8" s="15" t="s">
        <v>25</v>
      </c>
      <c r="E8" s="14" t="s">
        <v>21</v>
      </c>
      <c r="F8" s="16">
        <v>4</v>
      </c>
      <c r="G8" s="16">
        <v>1450</v>
      </c>
      <c r="H8" s="17">
        <f aca="true" t="shared" si="0" ref="H8:H39">F8*G8</f>
        <v>5800</v>
      </c>
      <c r="I8" s="23" t="s">
        <v>22</v>
      </c>
      <c r="J8" s="16">
        <v>1000</v>
      </c>
      <c r="K8" s="5"/>
    </row>
    <row r="9" spans="1:11" ht="61.5" customHeight="1">
      <c r="A9" s="18"/>
      <c r="B9" s="14">
        <v>4</v>
      </c>
      <c r="C9" s="15" t="s">
        <v>26</v>
      </c>
      <c r="D9" s="15" t="s">
        <v>25</v>
      </c>
      <c r="E9" s="14" t="s">
        <v>21</v>
      </c>
      <c r="F9" s="16">
        <v>1</v>
      </c>
      <c r="G9" s="16">
        <v>1500</v>
      </c>
      <c r="H9" s="17">
        <f t="shared" si="0"/>
        <v>1500</v>
      </c>
      <c r="I9" s="23" t="s">
        <v>22</v>
      </c>
      <c r="J9" s="16">
        <v>500</v>
      </c>
      <c r="K9" s="5"/>
    </row>
    <row r="10" spans="1:11" ht="75" customHeight="1">
      <c r="A10" s="18"/>
      <c r="B10" s="14">
        <v>5</v>
      </c>
      <c r="C10" s="15" t="s">
        <v>27</v>
      </c>
      <c r="D10" s="15" t="s">
        <v>28</v>
      </c>
      <c r="E10" s="14" t="s">
        <v>29</v>
      </c>
      <c r="F10" s="16">
        <v>4</v>
      </c>
      <c r="G10" s="16">
        <v>900</v>
      </c>
      <c r="H10" s="17">
        <f t="shared" si="0"/>
        <v>3600</v>
      </c>
      <c r="I10" s="5" t="s">
        <v>30</v>
      </c>
      <c r="J10" s="16">
        <v>600</v>
      </c>
      <c r="K10" s="5"/>
    </row>
    <row r="11" spans="1:11" ht="63" customHeight="1">
      <c r="A11" s="18"/>
      <c r="B11" s="14">
        <v>6</v>
      </c>
      <c r="C11" s="15" t="s">
        <v>31</v>
      </c>
      <c r="D11" s="15" t="s">
        <v>25</v>
      </c>
      <c r="E11" s="14" t="s">
        <v>21</v>
      </c>
      <c r="F11" s="16">
        <v>2</v>
      </c>
      <c r="G11" s="16">
        <v>6500</v>
      </c>
      <c r="H11" s="17">
        <f t="shared" si="0"/>
        <v>13000</v>
      </c>
      <c r="I11" s="5" t="s">
        <v>32</v>
      </c>
      <c r="J11" s="16">
        <v>6500</v>
      </c>
      <c r="K11" s="5"/>
    </row>
    <row r="12" spans="1:11" ht="58.5" customHeight="1">
      <c r="A12" s="18"/>
      <c r="B12" s="14">
        <v>7</v>
      </c>
      <c r="C12" s="15" t="s">
        <v>33</v>
      </c>
      <c r="D12" s="15" t="s">
        <v>34</v>
      </c>
      <c r="E12" s="14" t="s">
        <v>35</v>
      </c>
      <c r="F12" s="16">
        <v>1</v>
      </c>
      <c r="G12" s="16">
        <v>21881</v>
      </c>
      <c r="H12" s="17">
        <f t="shared" si="0"/>
        <v>21881</v>
      </c>
      <c r="I12" s="23" t="s">
        <v>22</v>
      </c>
      <c r="J12" s="16">
        <v>18600</v>
      </c>
      <c r="K12" s="5"/>
    </row>
    <row r="13" spans="1:11" ht="58.5" customHeight="1">
      <c r="A13" s="18"/>
      <c r="B13" s="14">
        <v>8</v>
      </c>
      <c r="C13" s="15" t="s">
        <v>33</v>
      </c>
      <c r="D13" s="15" t="s">
        <v>36</v>
      </c>
      <c r="E13" s="14" t="s">
        <v>35</v>
      </c>
      <c r="F13" s="16">
        <v>1</v>
      </c>
      <c r="G13" s="16">
        <v>3562</v>
      </c>
      <c r="H13" s="17">
        <f t="shared" si="0"/>
        <v>3562</v>
      </c>
      <c r="I13" s="23" t="s">
        <v>22</v>
      </c>
      <c r="J13" s="16">
        <v>3030</v>
      </c>
      <c r="K13" s="5"/>
    </row>
    <row r="14" spans="1:11" ht="66" customHeight="1">
      <c r="A14" s="18"/>
      <c r="B14" s="14">
        <v>9</v>
      </c>
      <c r="C14" s="15" t="s">
        <v>37</v>
      </c>
      <c r="D14" s="15" t="s">
        <v>25</v>
      </c>
      <c r="E14" s="14" t="s">
        <v>21</v>
      </c>
      <c r="F14" s="16">
        <v>1</v>
      </c>
      <c r="G14" s="16">
        <v>105791</v>
      </c>
      <c r="H14" s="17">
        <f t="shared" si="0"/>
        <v>105791</v>
      </c>
      <c r="I14" s="23" t="s">
        <v>22</v>
      </c>
      <c r="J14" s="24">
        <f>G14*0.9</f>
        <v>95211.90000000001</v>
      </c>
      <c r="K14" s="5"/>
    </row>
    <row r="15" spans="1:11" ht="63" customHeight="1">
      <c r="A15" s="18"/>
      <c r="B15" s="14">
        <v>10</v>
      </c>
      <c r="C15" s="15" t="s">
        <v>38</v>
      </c>
      <c r="D15" s="15" t="s">
        <v>25</v>
      </c>
      <c r="E15" s="14" t="s">
        <v>21</v>
      </c>
      <c r="F15" s="16">
        <v>1</v>
      </c>
      <c r="G15" s="16">
        <v>27708</v>
      </c>
      <c r="H15" s="17">
        <f t="shared" si="0"/>
        <v>27708</v>
      </c>
      <c r="I15" s="23" t="s">
        <v>22</v>
      </c>
      <c r="J15" s="24">
        <f>G15*0.9</f>
        <v>24937.2</v>
      </c>
      <c r="K15" s="5"/>
    </row>
    <row r="16" spans="1:11" ht="63" customHeight="1">
      <c r="A16" s="18"/>
      <c r="B16" s="14">
        <v>11</v>
      </c>
      <c r="C16" s="15" t="s">
        <v>39</v>
      </c>
      <c r="D16" s="15" t="s">
        <v>25</v>
      </c>
      <c r="E16" s="14" t="s">
        <v>40</v>
      </c>
      <c r="F16" s="16">
        <v>1</v>
      </c>
      <c r="G16" s="16">
        <v>45016</v>
      </c>
      <c r="H16" s="17">
        <f t="shared" si="0"/>
        <v>45016</v>
      </c>
      <c r="I16" s="23" t="s">
        <v>22</v>
      </c>
      <c r="J16" s="24">
        <f aca="true" t="shared" si="1" ref="J16:J34">G16*0.9</f>
        <v>40514.4</v>
      </c>
      <c r="K16" s="5"/>
    </row>
    <row r="17" spans="1:11" ht="63" customHeight="1">
      <c r="A17" s="18"/>
      <c r="B17" s="14">
        <v>12</v>
      </c>
      <c r="C17" s="15" t="s">
        <v>41</v>
      </c>
      <c r="D17" s="15" t="s">
        <v>25</v>
      </c>
      <c r="E17" s="14" t="s">
        <v>40</v>
      </c>
      <c r="F17" s="16">
        <v>1</v>
      </c>
      <c r="G17" s="16">
        <v>45016</v>
      </c>
      <c r="H17" s="17">
        <f t="shared" si="0"/>
        <v>45016</v>
      </c>
      <c r="I17" s="23" t="s">
        <v>22</v>
      </c>
      <c r="J17" s="24">
        <f t="shared" si="1"/>
        <v>40514.4</v>
      </c>
      <c r="K17" s="5"/>
    </row>
    <row r="18" spans="1:11" ht="63" customHeight="1">
      <c r="A18" s="18"/>
      <c r="B18" s="14">
        <v>13</v>
      </c>
      <c r="C18" s="15" t="s">
        <v>42</v>
      </c>
      <c r="D18" s="15" t="s">
        <v>25</v>
      </c>
      <c r="E18" s="14" t="s">
        <v>40</v>
      </c>
      <c r="F18" s="16">
        <v>1</v>
      </c>
      <c r="G18" s="16">
        <v>32622</v>
      </c>
      <c r="H18" s="17">
        <f t="shared" si="0"/>
        <v>32622</v>
      </c>
      <c r="I18" s="23" t="s">
        <v>22</v>
      </c>
      <c r="J18" s="24">
        <f t="shared" si="1"/>
        <v>29359.8</v>
      </c>
      <c r="K18" s="5"/>
    </row>
    <row r="19" spans="1:11" ht="63" customHeight="1">
      <c r="A19" s="18"/>
      <c r="B19" s="14">
        <v>14</v>
      </c>
      <c r="C19" s="15" t="s">
        <v>43</v>
      </c>
      <c r="D19" s="15" t="s">
        <v>25</v>
      </c>
      <c r="E19" s="14" t="s">
        <v>40</v>
      </c>
      <c r="F19" s="16">
        <v>1</v>
      </c>
      <c r="G19" s="16">
        <v>32622</v>
      </c>
      <c r="H19" s="17">
        <f t="shared" si="0"/>
        <v>32622</v>
      </c>
      <c r="I19" s="23" t="s">
        <v>22</v>
      </c>
      <c r="J19" s="24">
        <f t="shared" si="1"/>
        <v>29359.8</v>
      </c>
      <c r="K19" s="5"/>
    </row>
    <row r="20" spans="1:11" ht="63" customHeight="1">
      <c r="A20" s="18"/>
      <c r="B20" s="14">
        <v>15</v>
      </c>
      <c r="C20" s="15" t="s">
        <v>44</v>
      </c>
      <c r="D20" s="15" t="s">
        <v>25</v>
      </c>
      <c r="E20" s="14" t="s">
        <v>40</v>
      </c>
      <c r="F20" s="16">
        <v>1</v>
      </c>
      <c r="G20" s="16">
        <v>38023</v>
      </c>
      <c r="H20" s="17">
        <f t="shared" si="0"/>
        <v>38023</v>
      </c>
      <c r="I20" s="23" t="s">
        <v>22</v>
      </c>
      <c r="J20" s="24">
        <f t="shared" si="1"/>
        <v>34220.700000000004</v>
      </c>
      <c r="K20" s="5"/>
    </row>
    <row r="21" spans="1:11" ht="63" customHeight="1">
      <c r="A21" s="18"/>
      <c r="B21" s="14">
        <v>16</v>
      </c>
      <c r="C21" s="15" t="s">
        <v>45</v>
      </c>
      <c r="D21" s="15" t="s">
        <v>25</v>
      </c>
      <c r="E21" s="14" t="s">
        <v>40</v>
      </c>
      <c r="F21" s="16">
        <v>1</v>
      </c>
      <c r="G21" s="16">
        <v>38023</v>
      </c>
      <c r="H21" s="17">
        <f t="shared" si="0"/>
        <v>38023</v>
      </c>
      <c r="I21" s="23" t="s">
        <v>22</v>
      </c>
      <c r="J21" s="24">
        <f t="shared" si="1"/>
        <v>34220.700000000004</v>
      </c>
      <c r="K21" s="5"/>
    </row>
    <row r="22" spans="1:11" ht="63" customHeight="1">
      <c r="A22" s="18"/>
      <c r="B22" s="14">
        <v>17</v>
      </c>
      <c r="C22" s="15" t="s">
        <v>46</v>
      </c>
      <c r="D22" s="15" t="s">
        <v>25</v>
      </c>
      <c r="E22" s="14" t="s">
        <v>40</v>
      </c>
      <c r="F22" s="16">
        <v>1</v>
      </c>
      <c r="G22" s="16">
        <v>38023</v>
      </c>
      <c r="H22" s="17">
        <f t="shared" si="0"/>
        <v>38023</v>
      </c>
      <c r="I22" s="23" t="s">
        <v>22</v>
      </c>
      <c r="J22" s="24">
        <f t="shared" si="1"/>
        <v>34220.700000000004</v>
      </c>
      <c r="K22" s="5"/>
    </row>
    <row r="23" spans="1:11" ht="63" customHeight="1">
      <c r="A23" s="18"/>
      <c r="B23" s="14">
        <v>18</v>
      </c>
      <c r="C23" s="15" t="s">
        <v>47</v>
      </c>
      <c r="D23" s="15" t="s">
        <v>25</v>
      </c>
      <c r="E23" s="14" t="s">
        <v>40</v>
      </c>
      <c r="F23" s="16">
        <v>1</v>
      </c>
      <c r="G23" s="16">
        <v>30361</v>
      </c>
      <c r="H23" s="17">
        <f t="shared" si="0"/>
        <v>30361</v>
      </c>
      <c r="I23" s="23" t="s">
        <v>22</v>
      </c>
      <c r="J23" s="24">
        <f t="shared" si="1"/>
        <v>27324.9</v>
      </c>
      <c r="K23" s="5"/>
    </row>
    <row r="24" spans="1:11" ht="63" customHeight="1">
      <c r="A24" s="18"/>
      <c r="B24" s="14">
        <v>19</v>
      </c>
      <c r="C24" s="15" t="s">
        <v>48</v>
      </c>
      <c r="D24" s="15" t="s">
        <v>25</v>
      </c>
      <c r="E24" s="14" t="s">
        <v>40</v>
      </c>
      <c r="F24" s="16">
        <v>1</v>
      </c>
      <c r="G24" s="16">
        <v>59968</v>
      </c>
      <c r="H24" s="17">
        <f t="shared" si="0"/>
        <v>59968</v>
      </c>
      <c r="I24" s="23" t="s">
        <v>22</v>
      </c>
      <c r="J24" s="24">
        <f t="shared" si="1"/>
        <v>53971.200000000004</v>
      </c>
      <c r="K24" s="5"/>
    </row>
    <row r="25" spans="1:11" ht="63" customHeight="1">
      <c r="A25" s="18"/>
      <c r="B25" s="14">
        <v>20</v>
      </c>
      <c r="C25" s="15" t="s">
        <v>49</v>
      </c>
      <c r="D25" s="15" t="s">
        <v>25</v>
      </c>
      <c r="E25" s="14" t="s">
        <v>40</v>
      </c>
      <c r="F25" s="16">
        <v>1</v>
      </c>
      <c r="G25" s="16">
        <v>22242</v>
      </c>
      <c r="H25" s="17">
        <f t="shared" si="0"/>
        <v>22242</v>
      </c>
      <c r="I25" s="23" t="s">
        <v>22</v>
      </c>
      <c r="J25" s="24">
        <f t="shared" si="1"/>
        <v>20017.8</v>
      </c>
      <c r="K25" s="5"/>
    </row>
    <row r="26" spans="1:11" ht="63" customHeight="1">
      <c r="A26" s="18"/>
      <c r="B26" s="14">
        <v>21</v>
      </c>
      <c r="C26" s="15" t="s">
        <v>50</v>
      </c>
      <c r="D26" s="15" t="s">
        <v>25</v>
      </c>
      <c r="E26" s="14" t="s">
        <v>40</v>
      </c>
      <c r="F26" s="16">
        <v>1</v>
      </c>
      <c r="G26" s="16">
        <v>27723</v>
      </c>
      <c r="H26" s="17">
        <f t="shared" si="0"/>
        <v>27723</v>
      </c>
      <c r="I26" s="23" t="s">
        <v>22</v>
      </c>
      <c r="J26" s="24">
        <f t="shared" si="1"/>
        <v>24950.7</v>
      </c>
      <c r="K26" s="5"/>
    </row>
    <row r="27" spans="1:11" ht="63" customHeight="1">
      <c r="A27" s="18"/>
      <c r="B27" s="14">
        <v>22</v>
      </c>
      <c r="C27" s="15" t="s">
        <v>51</v>
      </c>
      <c r="D27" s="15" t="s">
        <v>25</v>
      </c>
      <c r="E27" s="14" t="s">
        <v>40</v>
      </c>
      <c r="F27" s="16">
        <v>1</v>
      </c>
      <c r="G27" s="16">
        <v>27667</v>
      </c>
      <c r="H27" s="17">
        <f t="shared" si="0"/>
        <v>27667</v>
      </c>
      <c r="I27" s="23" t="s">
        <v>22</v>
      </c>
      <c r="J27" s="24">
        <f t="shared" si="1"/>
        <v>24900.3</v>
      </c>
      <c r="K27" s="5"/>
    </row>
    <row r="28" spans="1:11" ht="63" customHeight="1">
      <c r="A28" s="18"/>
      <c r="B28" s="14">
        <v>23</v>
      </c>
      <c r="C28" s="15" t="s">
        <v>52</v>
      </c>
      <c r="D28" s="15" t="s">
        <v>25</v>
      </c>
      <c r="E28" s="14" t="s">
        <v>40</v>
      </c>
      <c r="F28" s="16">
        <v>1</v>
      </c>
      <c r="G28" s="16">
        <v>27358</v>
      </c>
      <c r="H28" s="17">
        <f t="shared" si="0"/>
        <v>27358</v>
      </c>
      <c r="I28" s="23" t="s">
        <v>22</v>
      </c>
      <c r="J28" s="24">
        <f t="shared" si="1"/>
        <v>24622.2</v>
      </c>
      <c r="K28" s="5"/>
    </row>
    <row r="29" spans="1:11" ht="63" customHeight="1">
      <c r="A29" s="18"/>
      <c r="B29" s="14">
        <v>24</v>
      </c>
      <c r="C29" s="15" t="s">
        <v>53</v>
      </c>
      <c r="D29" s="15" t="s">
        <v>25</v>
      </c>
      <c r="E29" s="14" t="s">
        <v>40</v>
      </c>
      <c r="F29" s="16">
        <v>1</v>
      </c>
      <c r="G29" s="16">
        <v>22327</v>
      </c>
      <c r="H29" s="17">
        <f t="shared" si="0"/>
        <v>22327</v>
      </c>
      <c r="I29" s="23" t="s">
        <v>22</v>
      </c>
      <c r="J29" s="24">
        <f t="shared" si="1"/>
        <v>20094.3</v>
      </c>
      <c r="K29" s="5"/>
    </row>
    <row r="30" spans="1:11" ht="63" customHeight="1">
      <c r="A30" s="18"/>
      <c r="B30" s="14">
        <v>25</v>
      </c>
      <c r="C30" s="15" t="s">
        <v>54</v>
      </c>
      <c r="D30" s="15" t="s">
        <v>25</v>
      </c>
      <c r="E30" s="14" t="s">
        <v>40</v>
      </c>
      <c r="F30" s="16">
        <v>1</v>
      </c>
      <c r="G30" s="16">
        <v>45972</v>
      </c>
      <c r="H30" s="17">
        <f t="shared" si="0"/>
        <v>45972</v>
      </c>
      <c r="I30" s="23" t="s">
        <v>22</v>
      </c>
      <c r="J30" s="24">
        <f t="shared" si="1"/>
        <v>41374.8</v>
      </c>
      <c r="K30" s="5"/>
    </row>
    <row r="31" spans="1:11" ht="63" customHeight="1">
      <c r="A31" s="18"/>
      <c r="B31" s="14">
        <v>26</v>
      </c>
      <c r="C31" s="15" t="s">
        <v>55</v>
      </c>
      <c r="D31" s="15" t="s">
        <v>25</v>
      </c>
      <c r="E31" s="14" t="s">
        <v>40</v>
      </c>
      <c r="F31" s="16">
        <v>1</v>
      </c>
      <c r="G31" s="16">
        <v>13773</v>
      </c>
      <c r="H31" s="17">
        <f t="shared" si="0"/>
        <v>13773</v>
      </c>
      <c r="I31" s="23" t="s">
        <v>22</v>
      </c>
      <c r="J31" s="24">
        <f t="shared" si="1"/>
        <v>12395.7</v>
      </c>
      <c r="K31" s="5"/>
    </row>
    <row r="32" spans="1:11" ht="63" customHeight="1">
      <c r="A32" s="18"/>
      <c r="B32" s="14">
        <v>27</v>
      </c>
      <c r="C32" s="15" t="s">
        <v>56</v>
      </c>
      <c r="D32" s="15" t="s">
        <v>25</v>
      </c>
      <c r="E32" s="14" t="s">
        <v>21</v>
      </c>
      <c r="F32" s="16">
        <v>1</v>
      </c>
      <c r="G32" s="16">
        <v>129146</v>
      </c>
      <c r="H32" s="17">
        <f t="shared" si="0"/>
        <v>129146</v>
      </c>
      <c r="I32" s="23" t="s">
        <v>22</v>
      </c>
      <c r="J32" s="24">
        <f t="shared" si="1"/>
        <v>116231.40000000001</v>
      </c>
      <c r="K32" s="5"/>
    </row>
    <row r="33" spans="1:11" ht="63" customHeight="1">
      <c r="A33" s="18"/>
      <c r="B33" s="14">
        <v>28</v>
      </c>
      <c r="C33" s="15" t="s">
        <v>57</v>
      </c>
      <c r="D33" s="15" t="s">
        <v>25</v>
      </c>
      <c r="E33" s="14" t="s">
        <v>21</v>
      </c>
      <c r="F33" s="16">
        <v>1</v>
      </c>
      <c r="G33" s="16">
        <v>54752</v>
      </c>
      <c r="H33" s="17">
        <f t="shared" si="0"/>
        <v>54752</v>
      </c>
      <c r="I33" s="23" t="s">
        <v>22</v>
      </c>
      <c r="J33" s="24">
        <f t="shared" si="1"/>
        <v>49276.8</v>
      </c>
      <c r="K33" s="5"/>
    </row>
    <row r="34" spans="1:11" ht="63" customHeight="1">
      <c r="A34" s="18"/>
      <c r="B34" s="14">
        <v>29</v>
      </c>
      <c r="C34" s="15" t="s">
        <v>58</v>
      </c>
      <c r="D34" s="15" t="s">
        <v>25</v>
      </c>
      <c r="E34" s="14" t="s">
        <v>21</v>
      </c>
      <c r="F34" s="16">
        <v>5</v>
      </c>
      <c r="G34" s="16">
        <v>110240</v>
      </c>
      <c r="H34" s="17">
        <f t="shared" si="0"/>
        <v>551200</v>
      </c>
      <c r="I34" s="23" t="s">
        <v>59</v>
      </c>
      <c r="J34" s="24">
        <f t="shared" si="1"/>
        <v>99216</v>
      </c>
      <c r="K34" s="5"/>
    </row>
    <row r="35" spans="1:11" ht="49.5" customHeight="1">
      <c r="A35" s="18"/>
      <c r="B35" s="14">
        <v>30</v>
      </c>
      <c r="C35" s="15" t="s">
        <v>60</v>
      </c>
      <c r="D35" s="15" t="s">
        <v>61</v>
      </c>
      <c r="E35" s="14" t="s">
        <v>62</v>
      </c>
      <c r="F35" s="16">
        <v>14.14</v>
      </c>
      <c r="G35" s="16">
        <v>650</v>
      </c>
      <c r="H35" s="17">
        <f t="shared" si="0"/>
        <v>9191</v>
      </c>
      <c r="I35" s="23" t="s">
        <v>63</v>
      </c>
      <c r="J35" s="16">
        <v>650</v>
      </c>
      <c r="K35" s="5"/>
    </row>
    <row r="36" spans="1:11" ht="49.5" customHeight="1">
      <c r="A36" s="18"/>
      <c r="B36" s="14">
        <v>31</v>
      </c>
      <c r="C36" s="15" t="s">
        <v>64</v>
      </c>
      <c r="D36" s="15" t="s">
        <v>65</v>
      </c>
      <c r="E36" s="14" t="s">
        <v>62</v>
      </c>
      <c r="F36" s="16">
        <v>2.02</v>
      </c>
      <c r="G36" s="16">
        <v>70</v>
      </c>
      <c r="H36" s="17">
        <f t="shared" si="0"/>
        <v>141.4</v>
      </c>
      <c r="I36" s="23" t="s">
        <v>63</v>
      </c>
      <c r="J36" s="16">
        <v>70</v>
      </c>
      <c r="K36" s="5"/>
    </row>
    <row r="37" spans="1:11" ht="49.5" customHeight="1">
      <c r="A37" s="18"/>
      <c r="B37" s="14">
        <v>32</v>
      </c>
      <c r="C37" s="15" t="s">
        <v>66</v>
      </c>
      <c r="D37" s="15" t="s">
        <v>65</v>
      </c>
      <c r="E37" s="14" t="s">
        <v>62</v>
      </c>
      <c r="F37" s="16">
        <v>2.02</v>
      </c>
      <c r="G37" s="16">
        <v>70</v>
      </c>
      <c r="H37" s="17">
        <f t="shared" si="0"/>
        <v>141.4</v>
      </c>
      <c r="I37" s="23" t="s">
        <v>63</v>
      </c>
      <c r="J37" s="16">
        <v>70</v>
      </c>
      <c r="K37" s="5"/>
    </row>
    <row r="38" spans="1:11" ht="49.5" customHeight="1">
      <c r="A38" s="18"/>
      <c r="B38" s="14">
        <v>33</v>
      </c>
      <c r="C38" s="15" t="s">
        <v>67</v>
      </c>
      <c r="D38" s="15" t="s">
        <v>25</v>
      </c>
      <c r="E38" s="14" t="s">
        <v>62</v>
      </c>
      <c r="F38" s="16">
        <v>19.19</v>
      </c>
      <c r="G38" s="16">
        <v>50</v>
      </c>
      <c r="H38" s="17">
        <f t="shared" si="0"/>
        <v>959.5000000000001</v>
      </c>
      <c r="I38" s="23" t="s">
        <v>63</v>
      </c>
      <c r="J38" s="16">
        <v>50</v>
      </c>
      <c r="K38" s="5"/>
    </row>
    <row r="39" spans="1:11" ht="49.5" customHeight="1">
      <c r="A39" s="18"/>
      <c r="B39" s="14">
        <v>34</v>
      </c>
      <c r="C39" s="15" t="s">
        <v>68</v>
      </c>
      <c r="D39" s="15" t="s">
        <v>25</v>
      </c>
      <c r="E39" s="14" t="s">
        <v>62</v>
      </c>
      <c r="F39" s="16">
        <v>6.06</v>
      </c>
      <c r="G39" s="16">
        <v>560</v>
      </c>
      <c r="H39" s="17">
        <f t="shared" si="0"/>
        <v>3393.6</v>
      </c>
      <c r="I39" s="23" t="s">
        <v>63</v>
      </c>
      <c r="J39" s="16">
        <v>560</v>
      </c>
      <c r="K39" s="5"/>
    </row>
    <row r="40" spans="1:11" ht="49.5" customHeight="1">
      <c r="A40" s="18"/>
      <c r="B40" s="14">
        <v>35</v>
      </c>
      <c r="C40" s="15" t="s">
        <v>69</v>
      </c>
      <c r="D40" s="15" t="s">
        <v>70</v>
      </c>
      <c r="E40" s="14" t="s">
        <v>71</v>
      </c>
      <c r="F40" s="16">
        <v>10.2</v>
      </c>
      <c r="G40" s="16">
        <v>10</v>
      </c>
      <c r="H40" s="17">
        <f aca="true" t="shared" si="2" ref="H40:H71">F40*G40</f>
        <v>102</v>
      </c>
      <c r="I40" s="23" t="s">
        <v>63</v>
      </c>
      <c r="J40" s="16">
        <v>10</v>
      </c>
      <c r="K40" s="5"/>
    </row>
    <row r="41" spans="1:11" ht="33" customHeight="1">
      <c r="A41" s="18"/>
      <c r="B41" s="14">
        <v>36</v>
      </c>
      <c r="C41" s="15" t="s">
        <v>72</v>
      </c>
      <c r="D41" s="15" t="s">
        <v>73</v>
      </c>
      <c r="E41" s="14" t="s">
        <v>74</v>
      </c>
      <c r="F41" s="16">
        <v>2.04</v>
      </c>
      <c r="G41" s="16">
        <v>7.18</v>
      </c>
      <c r="H41" s="17">
        <f t="shared" si="2"/>
        <v>14.6472</v>
      </c>
      <c r="I41" s="23" t="s">
        <v>75</v>
      </c>
      <c r="J41" s="16">
        <v>7.18</v>
      </c>
      <c r="K41" s="5"/>
    </row>
    <row r="42" spans="1:11" ht="33" customHeight="1">
      <c r="A42" s="18"/>
      <c r="B42" s="14">
        <v>37</v>
      </c>
      <c r="C42" s="15" t="s">
        <v>76</v>
      </c>
      <c r="D42" s="15" t="s">
        <v>73</v>
      </c>
      <c r="E42" s="14" t="s">
        <v>62</v>
      </c>
      <c r="F42" s="16">
        <v>22.44</v>
      </c>
      <c r="G42" s="16">
        <v>10.64</v>
      </c>
      <c r="H42" s="17">
        <f t="shared" si="2"/>
        <v>238.76160000000002</v>
      </c>
      <c r="I42" s="23" t="s">
        <v>75</v>
      </c>
      <c r="J42" s="16">
        <v>10.64</v>
      </c>
      <c r="K42" s="5"/>
    </row>
    <row r="43" spans="1:11" ht="33" customHeight="1">
      <c r="A43" s="18"/>
      <c r="B43" s="14">
        <v>38</v>
      </c>
      <c r="C43" s="15" t="s">
        <v>77</v>
      </c>
      <c r="D43" s="15" t="s">
        <v>78</v>
      </c>
      <c r="E43" s="14" t="s">
        <v>62</v>
      </c>
      <c r="F43" s="16">
        <v>2.04</v>
      </c>
      <c r="G43" s="16">
        <v>20.04</v>
      </c>
      <c r="H43" s="17">
        <f t="shared" si="2"/>
        <v>40.8816</v>
      </c>
      <c r="I43" s="23" t="s">
        <v>75</v>
      </c>
      <c r="J43" s="16">
        <v>20.04</v>
      </c>
      <c r="K43" s="5"/>
    </row>
    <row r="44" spans="1:11" ht="33" customHeight="1">
      <c r="A44" s="18"/>
      <c r="B44" s="14">
        <v>39</v>
      </c>
      <c r="C44" s="15" t="s">
        <v>79</v>
      </c>
      <c r="D44" s="15" t="s">
        <v>80</v>
      </c>
      <c r="E44" s="14" t="s">
        <v>71</v>
      </c>
      <c r="F44" s="16">
        <v>29</v>
      </c>
      <c r="G44" s="16">
        <v>64.09</v>
      </c>
      <c r="H44" s="17">
        <f t="shared" si="2"/>
        <v>1858.6100000000001</v>
      </c>
      <c r="I44" s="25" t="s">
        <v>81</v>
      </c>
      <c r="J44" s="16">
        <v>64.09</v>
      </c>
      <c r="K44" s="5"/>
    </row>
    <row r="45" spans="1:11" ht="33" customHeight="1">
      <c r="A45" s="18"/>
      <c r="B45" s="14">
        <v>40</v>
      </c>
      <c r="C45" s="15" t="s">
        <v>82</v>
      </c>
      <c r="D45" s="15" t="s">
        <v>83</v>
      </c>
      <c r="E45" s="14" t="s">
        <v>84</v>
      </c>
      <c r="F45" s="16">
        <v>152.25</v>
      </c>
      <c r="G45" s="16">
        <v>13.328</v>
      </c>
      <c r="H45" s="17">
        <f t="shared" si="2"/>
        <v>2029.1879999999999</v>
      </c>
      <c r="I45" s="5" t="s">
        <v>85</v>
      </c>
      <c r="J45" s="16">
        <v>13.328</v>
      </c>
      <c r="K45" s="5"/>
    </row>
    <row r="46" spans="1:11" ht="52.5" customHeight="1">
      <c r="A46" s="18"/>
      <c r="B46" s="14">
        <v>41</v>
      </c>
      <c r="C46" s="15" t="s">
        <v>86</v>
      </c>
      <c r="D46" s="15" t="s">
        <v>87</v>
      </c>
      <c r="E46" s="14" t="s">
        <v>84</v>
      </c>
      <c r="F46" s="16">
        <v>68.741</v>
      </c>
      <c r="G46" s="16">
        <v>201.01</v>
      </c>
      <c r="H46" s="17">
        <f t="shared" si="2"/>
        <v>13817.62841</v>
      </c>
      <c r="I46" s="5" t="s">
        <v>88</v>
      </c>
      <c r="J46" s="16">
        <v>190.05</v>
      </c>
      <c r="K46" s="5"/>
    </row>
    <row r="47" spans="1:11" ht="52.5" customHeight="1">
      <c r="A47" s="18"/>
      <c r="B47" s="14">
        <v>42</v>
      </c>
      <c r="C47" s="15" t="s">
        <v>86</v>
      </c>
      <c r="D47" s="15" t="s">
        <v>89</v>
      </c>
      <c r="E47" s="14" t="s">
        <v>84</v>
      </c>
      <c r="F47" s="16">
        <v>137.006</v>
      </c>
      <c r="G47" s="16">
        <v>263.05</v>
      </c>
      <c r="H47" s="17">
        <f t="shared" si="2"/>
        <v>36039.4283</v>
      </c>
      <c r="I47" s="5" t="s">
        <v>88</v>
      </c>
      <c r="J47" s="16">
        <v>263.05</v>
      </c>
      <c r="K47" s="5"/>
    </row>
    <row r="48" spans="1:11" ht="52.5" customHeight="1">
      <c r="A48" s="18"/>
      <c r="B48" s="14">
        <v>43</v>
      </c>
      <c r="C48" s="15" t="s">
        <v>86</v>
      </c>
      <c r="D48" s="15" t="s">
        <v>90</v>
      </c>
      <c r="E48" s="14" t="s">
        <v>84</v>
      </c>
      <c r="F48" s="16">
        <v>352.97</v>
      </c>
      <c r="G48" s="16">
        <v>807.68</v>
      </c>
      <c r="H48" s="17">
        <f t="shared" si="2"/>
        <v>285086.8096</v>
      </c>
      <c r="I48" s="5" t="s">
        <v>88</v>
      </c>
      <c r="J48" s="16">
        <v>765.84</v>
      </c>
      <c r="K48" s="5"/>
    </row>
    <row r="49" spans="1:11" ht="33" customHeight="1">
      <c r="A49" s="18"/>
      <c r="B49" s="14">
        <v>44</v>
      </c>
      <c r="C49" s="15" t="s">
        <v>86</v>
      </c>
      <c r="D49" s="15" t="s">
        <v>91</v>
      </c>
      <c r="E49" s="14" t="s">
        <v>84</v>
      </c>
      <c r="F49" s="16">
        <v>30.3</v>
      </c>
      <c r="G49" s="16">
        <v>56.55</v>
      </c>
      <c r="H49" s="17">
        <f t="shared" si="2"/>
        <v>1713.465</v>
      </c>
      <c r="I49" s="23" t="s">
        <v>92</v>
      </c>
      <c r="J49" s="16">
        <v>56.55</v>
      </c>
      <c r="K49" s="5"/>
    </row>
    <row r="50" spans="1:11" ht="33" customHeight="1">
      <c r="A50" s="18"/>
      <c r="B50" s="14">
        <v>45</v>
      </c>
      <c r="C50" s="15" t="s">
        <v>86</v>
      </c>
      <c r="D50" s="15" t="s">
        <v>93</v>
      </c>
      <c r="E50" s="14" t="s">
        <v>84</v>
      </c>
      <c r="F50" s="16">
        <v>10.1</v>
      </c>
      <c r="G50" s="16">
        <v>14.5</v>
      </c>
      <c r="H50" s="17">
        <f t="shared" si="2"/>
        <v>146.45</v>
      </c>
      <c r="I50" s="23" t="s">
        <v>94</v>
      </c>
      <c r="J50" s="16">
        <v>14.5</v>
      </c>
      <c r="K50" s="5"/>
    </row>
    <row r="51" spans="1:11" ht="33" customHeight="1">
      <c r="A51" s="18"/>
      <c r="B51" s="14">
        <v>46</v>
      </c>
      <c r="C51" s="15" t="s">
        <v>95</v>
      </c>
      <c r="D51" s="15" t="s">
        <v>96</v>
      </c>
      <c r="E51" s="14" t="s">
        <v>62</v>
      </c>
      <c r="F51" s="16">
        <v>10.2</v>
      </c>
      <c r="G51" s="16">
        <v>84.21</v>
      </c>
      <c r="H51" s="17">
        <f t="shared" si="2"/>
        <v>858.9419999999999</v>
      </c>
      <c r="I51" s="23" t="s">
        <v>97</v>
      </c>
      <c r="J51" s="16">
        <v>84.21</v>
      </c>
      <c r="K51" s="5"/>
    </row>
    <row r="52" spans="1:11" ht="33" customHeight="1">
      <c r="A52" s="18"/>
      <c r="B52" s="14">
        <v>47</v>
      </c>
      <c r="C52" s="15" t="s">
        <v>98</v>
      </c>
      <c r="D52" s="15" t="s">
        <v>99</v>
      </c>
      <c r="E52" s="14" t="s">
        <v>62</v>
      </c>
      <c r="F52" s="16">
        <v>6.12</v>
      </c>
      <c r="G52" s="16">
        <v>823.01</v>
      </c>
      <c r="H52" s="17">
        <f t="shared" si="2"/>
        <v>5036.8212</v>
      </c>
      <c r="I52" s="23" t="s">
        <v>97</v>
      </c>
      <c r="J52" s="16">
        <v>823.01</v>
      </c>
      <c r="K52" s="5"/>
    </row>
    <row r="53" spans="1:11" ht="33" customHeight="1">
      <c r="A53" s="18"/>
      <c r="B53" s="14">
        <v>48</v>
      </c>
      <c r="C53" s="15" t="s">
        <v>98</v>
      </c>
      <c r="D53" s="15" t="s">
        <v>100</v>
      </c>
      <c r="E53" s="14" t="s">
        <v>62</v>
      </c>
      <c r="F53" s="16">
        <v>2.04</v>
      </c>
      <c r="G53" s="16">
        <v>823.01</v>
      </c>
      <c r="H53" s="17">
        <f t="shared" si="2"/>
        <v>1678.9404</v>
      </c>
      <c r="I53" s="23" t="s">
        <v>97</v>
      </c>
      <c r="J53" s="16">
        <v>823.01</v>
      </c>
      <c r="K53" s="5"/>
    </row>
    <row r="54" spans="1:11" ht="61.5" customHeight="1">
      <c r="A54" s="18"/>
      <c r="B54" s="14">
        <v>49</v>
      </c>
      <c r="C54" s="15" t="s">
        <v>101</v>
      </c>
      <c r="D54" s="15" t="s">
        <v>25</v>
      </c>
      <c r="E54" s="14" t="s">
        <v>84</v>
      </c>
      <c r="F54" s="16">
        <v>10</v>
      </c>
      <c r="G54" s="16">
        <v>25</v>
      </c>
      <c r="H54" s="17">
        <f t="shared" si="2"/>
        <v>250</v>
      </c>
      <c r="I54" s="5" t="s">
        <v>102</v>
      </c>
      <c r="J54" s="16">
        <v>25</v>
      </c>
      <c r="K54" s="5"/>
    </row>
    <row r="55" spans="1:11" ht="61.5" customHeight="1">
      <c r="A55" s="18"/>
      <c r="B55" s="14">
        <v>50</v>
      </c>
      <c r="C55" s="15" t="s">
        <v>103</v>
      </c>
      <c r="D55" s="15" t="s">
        <v>25</v>
      </c>
      <c r="E55" s="14" t="s">
        <v>104</v>
      </c>
      <c r="F55" s="16">
        <v>1</v>
      </c>
      <c r="G55" s="16">
        <v>183</v>
      </c>
      <c r="H55" s="17">
        <f t="shared" si="2"/>
        <v>183</v>
      </c>
      <c r="I55" s="5" t="s">
        <v>102</v>
      </c>
      <c r="J55" s="16">
        <v>150</v>
      </c>
      <c r="K55" s="5" t="s">
        <v>105</v>
      </c>
    </row>
    <row r="56" spans="1:11" ht="61.5" customHeight="1">
      <c r="A56" s="18"/>
      <c r="B56" s="14">
        <v>51</v>
      </c>
      <c r="C56" s="15" t="s">
        <v>106</v>
      </c>
      <c r="D56" s="15" t="s">
        <v>25</v>
      </c>
      <c r="E56" s="14" t="s">
        <v>62</v>
      </c>
      <c r="F56" s="16">
        <v>1</v>
      </c>
      <c r="G56" s="16">
        <v>413</v>
      </c>
      <c r="H56" s="17">
        <f t="shared" si="2"/>
        <v>413</v>
      </c>
      <c r="I56" s="5" t="s">
        <v>102</v>
      </c>
      <c r="J56" s="16">
        <v>350</v>
      </c>
      <c r="K56" s="5" t="s">
        <v>105</v>
      </c>
    </row>
    <row r="57" spans="1:11" ht="61.5" customHeight="1">
      <c r="A57" s="18"/>
      <c r="B57" s="14">
        <v>52</v>
      </c>
      <c r="C57" s="15" t="s">
        <v>107</v>
      </c>
      <c r="D57" s="15" t="s">
        <v>25</v>
      </c>
      <c r="E57" s="14" t="s">
        <v>108</v>
      </c>
      <c r="F57" s="16">
        <v>2</v>
      </c>
      <c r="G57" s="16">
        <v>210</v>
      </c>
      <c r="H57" s="17">
        <f t="shared" si="2"/>
        <v>420</v>
      </c>
      <c r="I57" s="5" t="s">
        <v>102</v>
      </c>
      <c r="J57" s="16">
        <v>210</v>
      </c>
      <c r="K57" s="5" t="s">
        <v>105</v>
      </c>
    </row>
    <row r="58" spans="1:11" ht="61.5" customHeight="1">
      <c r="A58" s="18"/>
      <c r="B58" s="14">
        <v>53</v>
      </c>
      <c r="C58" s="15" t="s">
        <v>109</v>
      </c>
      <c r="D58" s="15" t="s">
        <v>25</v>
      </c>
      <c r="E58" s="14" t="s">
        <v>110</v>
      </c>
      <c r="F58" s="16">
        <v>60</v>
      </c>
      <c r="G58" s="16">
        <v>229</v>
      </c>
      <c r="H58" s="17">
        <f t="shared" si="2"/>
        <v>13740</v>
      </c>
      <c r="I58" s="5" t="s">
        <v>102</v>
      </c>
      <c r="J58" s="16">
        <v>75</v>
      </c>
      <c r="K58" s="5" t="s">
        <v>105</v>
      </c>
    </row>
    <row r="59" spans="1:11" ht="61.5" customHeight="1">
      <c r="A59" s="18"/>
      <c r="B59" s="14">
        <v>54</v>
      </c>
      <c r="C59" s="15" t="s">
        <v>111</v>
      </c>
      <c r="D59" s="15" t="s">
        <v>25</v>
      </c>
      <c r="E59" s="14" t="s">
        <v>71</v>
      </c>
      <c r="F59" s="16">
        <v>5</v>
      </c>
      <c r="G59" s="16">
        <v>321</v>
      </c>
      <c r="H59" s="17">
        <f t="shared" si="2"/>
        <v>1605</v>
      </c>
      <c r="I59" s="5" t="s">
        <v>102</v>
      </c>
      <c r="J59" s="16">
        <v>150</v>
      </c>
      <c r="K59" s="5" t="s">
        <v>105</v>
      </c>
    </row>
    <row r="60" spans="1:11" ht="61.5" customHeight="1">
      <c r="A60" s="18"/>
      <c r="B60" s="14">
        <v>55</v>
      </c>
      <c r="C60" s="15" t="s">
        <v>112</v>
      </c>
      <c r="D60" s="15" t="s">
        <v>113</v>
      </c>
      <c r="E60" s="14" t="s">
        <v>110</v>
      </c>
      <c r="F60" s="16">
        <v>1</v>
      </c>
      <c r="G60" s="16">
        <v>349</v>
      </c>
      <c r="H60" s="17">
        <f t="shared" si="2"/>
        <v>349</v>
      </c>
      <c r="I60" s="5" t="s">
        <v>102</v>
      </c>
      <c r="J60" s="16">
        <v>349</v>
      </c>
      <c r="K60" s="5" t="s">
        <v>105</v>
      </c>
    </row>
    <row r="61" spans="1:11" ht="61.5" customHeight="1">
      <c r="A61" s="18"/>
      <c r="B61" s="14">
        <v>56</v>
      </c>
      <c r="C61" s="15" t="s">
        <v>114</v>
      </c>
      <c r="D61" s="15" t="s">
        <v>25</v>
      </c>
      <c r="E61" s="14" t="s">
        <v>62</v>
      </c>
      <c r="F61" s="16">
        <v>1</v>
      </c>
      <c r="G61" s="16">
        <v>100</v>
      </c>
      <c r="H61" s="17">
        <f t="shared" si="2"/>
        <v>100</v>
      </c>
      <c r="I61" s="5" t="s">
        <v>102</v>
      </c>
      <c r="J61" s="16">
        <v>60</v>
      </c>
      <c r="K61" s="5" t="s">
        <v>105</v>
      </c>
    </row>
    <row r="62" spans="1:11" ht="61.5" customHeight="1">
      <c r="A62" s="18"/>
      <c r="B62" s="14">
        <v>57</v>
      </c>
      <c r="C62" s="15" t="s">
        <v>115</v>
      </c>
      <c r="D62" s="15" t="s">
        <v>25</v>
      </c>
      <c r="E62" s="14" t="s">
        <v>71</v>
      </c>
      <c r="F62" s="16">
        <v>8</v>
      </c>
      <c r="G62" s="16">
        <v>25</v>
      </c>
      <c r="H62" s="17">
        <f t="shared" si="2"/>
        <v>200</v>
      </c>
      <c r="I62" s="5" t="s">
        <v>102</v>
      </c>
      <c r="J62" s="16">
        <v>25</v>
      </c>
      <c r="K62" s="5" t="s">
        <v>105</v>
      </c>
    </row>
    <row r="63" spans="1:11" ht="61.5" customHeight="1">
      <c r="A63" s="18"/>
      <c r="B63" s="14">
        <v>58</v>
      </c>
      <c r="C63" s="15" t="s">
        <v>116</v>
      </c>
      <c r="D63" s="15" t="s">
        <v>25</v>
      </c>
      <c r="E63" s="14" t="s">
        <v>74</v>
      </c>
      <c r="F63" s="16">
        <v>10</v>
      </c>
      <c r="G63" s="16">
        <v>20</v>
      </c>
      <c r="H63" s="17">
        <f t="shared" si="2"/>
        <v>200</v>
      </c>
      <c r="I63" s="5" t="s">
        <v>102</v>
      </c>
      <c r="J63" s="16">
        <v>5</v>
      </c>
      <c r="K63" s="5" t="s">
        <v>105</v>
      </c>
    </row>
    <row r="64" spans="1:11" ht="61.5" customHeight="1">
      <c r="A64" s="18"/>
      <c r="B64" s="14">
        <v>59</v>
      </c>
      <c r="C64" s="15" t="s">
        <v>117</v>
      </c>
      <c r="D64" s="15" t="s">
        <v>25</v>
      </c>
      <c r="E64" s="14" t="s">
        <v>108</v>
      </c>
      <c r="F64" s="16">
        <v>7</v>
      </c>
      <c r="G64" s="16">
        <v>28</v>
      </c>
      <c r="H64" s="17">
        <f t="shared" si="2"/>
        <v>196</v>
      </c>
      <c r="I64" s="5" t="s">
        <v>102</v>
      </c>
      <c r="J64" s="16">
        <v>10</v>
      </c>
      <c r="K64" s="5" t="s">
        <v>105</v>
      </c>
    </row>
    <row r="65" spans="1:11" ht="61.5" customHeight="1">
      <c r="A65" s="18"/>
      <c r="B65" s="14">
        <v>60</v>
      </c>
      <c r="C65" s="15" t="s">
        <v>118</v>
      </c>
      <c r="D65" s="15" t="s">
        <v>25</v>
      </c>
      <c r="E65" s="14" t="s">
        <v>108</v>
      </c>
      <c r="F65" s="16">
        <v>2</v>
      </c>
      <c r="G65" s="16">
        <v>28</v>
      </c>
      <c r="H65" s="17">
        <f t="shared" si="2"/>
        <v>56</v>
      </c>
      <c r="I65" s="5" t="s">
        <v>102</v>
      </c>
      <c r="J65" s="16">
        <v>50</v>
      </c>
      <c r="K65" s="5" t="s">
        <v>105</v>
      </c>
    </row>
    <row r="66" spans="1:11" ht="61.5" customHeight="1">
      <c r="A66" s="18"/>
      <c r="B66" s="14">
        <v>61</v>
      </c>
      <c r="C66" s="15" t="s">
        <v>119</v>
      </c>
      <c r="D66" s="15" t="s">
        <v>25</v>
      </c>
      <c r="E66" s="14" t="s">
        <v>62</v>
      </c>
      <c r="F66" s="16">
        <v>2</v>
      </c>
      <c r="G66" s="16">
        <v>35</v>
      </c>
      <c r="H66" s="17">
        <f t="shared" si="2"/>
        <v>70</v>
      </c>
      <c r="I66" s="5" t="s">
        <v>102</v>
      </c>
      <c r="J66" s="16">
        <v>35</v>
      </c>
      <c r="K66" s="5" t="s">
        <v>105</v>
      </c>
    </row>
    <row r="67" spans="1:11" ht="61.5" customHeight="1">
      <c r="A67" s="18"/>
      <c r="B67" s="14">
        <v>62</v>
      </c>
      <c r="C67" s="15" t="s">
        <v>120</v>
      </c>
      <c r="D67" s="15" t="s">
        <v>25</v>
      </c>
      <c r="E67" s="14" t="s">
        <v>108</v>
      </c>
      <c r="F67" s="16">
        <v>1</v>
      </c>
      <c r="G67" s="16">
        <v>596</v>
      </c>
      <c r="H67" s="17">
        <f t="shared" si="2"/>
        <v>596</v>
      </c>
      <c r="I67" s="5" t="s">
        <v>102</v>
      </c>
      <c r="J67" s="16">
        <v>350</v>
      </c>
      <c r="K67" s="5" t="s">
        <v>105</v>
      </c>
    </row>
    <row r="68" spans="1:11" ht="61.5" customHeight="1">
      <c r="A68" s="18"/>
      <c r="B68" s="14">
        <v>63</v>
      </c>
      <c r="C68" s="15" t="s">
        <v>121</v>
      </c>
      <c r="D68" s="15" t="s">
        <v>25</v>
      </c>
      <c r="E68" s="14" t="s">
        <v>108</v>
      </c>
      <c r="F68" s="16">
        <v>10</v>
      </c>
      <c r="G68" s="16">
        <v>53</v>
      </c>
      <c r="H68" s="17">
        <f t="shared" si="2"/>
        <v>530</v>
      </c>
      <c r="I68" s="5" t="s">
        <v>102</v>
      </c>
      <c r="J68" s="16">
        <v>35</v>
      </c>
      <c r="K68" s="5" t="s">
        <v>105</v>
      </c>
    </row>
    <row r="69" spans="1:11" ht="61.5" customHeight="1">
      <c r="A69" s="18"/>
      <c r="B69" s="14">
        <v>64</v>
      </c>
      <c r="C69" s="15" t="s">
        <v>122</v>
      </c>
      <c r="D69" s="15" t="s">
        <v>25</v>
      </c>
      <c r="E69" s="14" t="s">
        <v>108</v>
      </c>
      <c r="F69" s="16">
        <v>20</v>
      </c>
      <c r="G69" s="16">
        <v>53</v>
      </c>
      <c r="H69" s="17">
        <f t="shared" si="2"/>
        <v>1060</v>
      </c>
      <c r="I69" s="5" t="s">
        <v>102</v>
      </c>
      <c r="J69" s="16">
        <v>30</v>
      </c>
      <c r="K69" s="5" t="s">
        <v>105</v>
      </c>
    </row>
    <row r="70" spans="1:11" ht="61.5" customHeight="1">
      <c r="A70" s="18"/>
      <c r="B70" s="14">
        <v>65</v>
      </c>
      <c r="C70" s="15" t="s">
        <v>123</v>
      </c>
      <c r="D70" s="15" t="s">
        <v>25</v>
      </c>
      <c r="E70" s="14" t="s">
        <v>108</v>
      </c>
      <c r="F70" s="16">
        <v>20</v>
      </c>
      <c r="G70" s="16">
        <v>53</v>
      </c>
      <c r="H70" s="17">
        <f t="shared" si="2"/>
        <v>1060</v>
      </c>
      <c r="I70" s="5" t="s">
        <v>102</v>
      </c>
      <c r="J70" s="16">
        <v>20</v>
      </c>
      <c r="K70" s="5" t="s">
        <v>105</v>
      </c>
    </row>
    <row r="71" spans="1:11" ht="61.5" customHeight="1">
      <c r="A71" s="18"/>
      <c r="B71" s="14">
        <v>66</v>
      </c>
      <c r="C71" s="15" t="s">
        <v>124</v>
      </c>
      <c r="D71" s="15" t="s">
        <v>25</v>
      </c>
      <c r="E71" s="14" t="s">
        <v>108</v>
      </c>
      <c r="F71" s="16">
        <v>20</v>
      </c>
      <c r="G71" s="16">
        <v>53</v>
      </c>
      <c r="H71" s="17">
        <f t="shared" si="2"/>
        <v>1060</v>
      </c>
      <c r="I71" s="5" t="s">
        <v>102</v>
      </c>
      <c r="J71" s="16">
        <v>30</v>
      </c>
      <c r="K71" s="5" t="s">
        <v>105</v>
      </c>
    </row>
    <row r="72" spans="1:11" ht="61.5" customHeight="1">
      <c r="A72" s="18"/>
      <c r="B72" s="14">
        <v>67</v>
      </c>
      <c r="C72" s="15" t="s">
        <v>125</v>
      </c>
      <c r="D72" s="15" t="s">
        <v>25</v>
      </c>
      <c r="E72" s="14" t="s">
        <v>126</v>
      </c>
      <c r="F72" s="16">
        <v>5</v>
      </c>
      <c r="G72" s="16">
        <v>270</v>
      </c>
      <c r="H72" s="17">
        <f aca="true" t="shared" si="3" ref="H72:H97">F72*G72</f>
        <v>1350</v>
      </c>
      <c r="I72" s="5" t="s">
        <v>102</v>
      </c>
      <c r="J72" s="16">
        <v>220</v>
      </c>
      <c r="K72" s="5" t="s">
        <v>105</v>
      </c>
    </row>
    <row r="73" spans="1:11" ht="61.5" customHeight="1">
      <c r="A73" s="18"/>
      <c r="B73" s="14">
        <v>68</v>
      </c>
      <c r="C73" s="15" t="s">
        <v>127</v>
      </c>
      <c r="D73" s="15" t="s">
        <v>25</v>
      </c>
      <c r="E73" s="14" t="s">
        <v>108</v>
      </c>
      <c r="F73" s="16">
        <v>10</v>
      </c>
      <c r="G73" s="16">
        <v>28</v>
      </c>
      <c r="H73" s="17">
        <f t="shared" si="3"/>
        <v>280</v>
      </c>
      <c r="I73" s="5" t="s">
        <v>102</v>
      </c>
      <c r="J73" s="16">
        <v>35</v>
      </c>
      <c r="K73" s="5" t="s">
        <v>105</v>
      </c>
    </row>
    <row r="74" spans="1:11" ht="61.5" customHeight="1">
      <c r="A74" s="18"/>
      <c r="B74" s="14">
        <v>69</v>
      </c>
      <c r="C74" s="15" t="s">
        <v>128</v>
      </c>
      <c r="D74" s="15" t="s">
        <v>25</v>
      </c>
      <c r="E74" s="14" t="s">
        <v>108</v>
      </c>
      <c r="F74" s="16">
        <v>20</v>
      </c>
      <c r="G74" s="16">
        <v>28</v>
      </c>
      <c r="H74" s="17">
        <f t="shared" si="3"/>
        <v>560</v>
      </c>
      <c r="I74" s="5" t="s">
        <v>102</v>
      </c>
      <c r="J74" s="16">
        <v>10</v>
      </c>
      <c r="K74" s="5" t="s">
        <v>105</v>
      </c>
    </row>
    <row r="75" spans="1:11" ht="61.5" customHeight="1">
      <c r="A75" s="18"/>
      <c r="B75" s="14">
        <v>70</v>
      </c>
      <c r="C75" s="15" t="s">
        <v>129</v>
      </c>
      <c r="D75" s="15" t="s">
        <v>25</v>
      </c>
      <c r="E75" s="14" t="s">
        <v>74</v>
      </c>
      <c r="F75" s="16">
        <v>2</v>
      </c>
      <c r="G75" s="16">
        <v>18</v>
      </c>
      <c r="H75" s="17">
        <f t="shared" si="3"/>
        <v>36</v>
      </c>
      <c r="I75" s="5" t="s">
        <v>102</v>
      </c>
      <c r="J75" s="16">
        <v>15</v>
      </c>
      <c r="K75" s="5" t="s">
        <v>105</v>
      </c>
    </row>
    <row r="76" spans="1:11" ht="61.5" customHeight="1">
      <c r="A76" s="18"/>
      <c r="B76" s="14">
        <v>71</v>
      </c>
      <c r="C76" s="15" t="s">
        <v>130</v>
      </c>
      <c r="D76" s="15" t="s">
        <v>25</v>
      </c>
      <c r="E76" s="14" t="s">
        <v>131</v>
      </c>
      <c r="F76" s="16">
        <v>1</v>
      </c>
      <c r="G76" s="16">
        <v>92</v>
      </c>
      <c r="H76" s="17">
        <f t="shared" si="3"/>
        <v>92</v>
      </c>
      <c r="I76" s="5" t="s">
        <v>102</v>
      </c>
      <c r="J76" s="16">
        <v>92</v>
      </c>
      <c r="K76" s="5" t="s">
        <v>105</v>
      </c>
    </row>
    <row r="77" spans="1:11" ht="61.5" customHeight="1">
      <c r="A77" s="18"/>
      <c r="B77" s="14">
        <v>72</v>
      </c>
      <c r="C77" s="15" t="s">
        <v>132</v>
      </c>
      <c r="D77" s="15" t="s">
        <v>25</v>
      </c>
      <c r="E77" s="14" t="s">
        <v>131</v>
      </c>
      <c r="F77" s="16">
        <v>1</v>
      </c>
      <c r="G77" s="16">
        <v>92</v>
      </c>
      <c r="H77" s="17">
        <f t="shared" si="3"/>
        <v>92</v>
      </c>
      <c r="I77" s="5" t="s">
        <v>102</v>
      </c>
      <c r="J77" s="16">
        <v>92</v>
      </c>
      <c r="K77" s="5" t="s">
        <v>105</v>
      </c>
    </row>
    <row r="78" spans="1:11" ht="61.5" customHeight="1">
      <c r="A78" s="18"/>
      <c r="B78" s="14">
        <v>73</v>
      </c>
      <c r="C78" s="15" t="s">
        <v>133</v>
      </c>
      <c r="D78" s="15" t="s">
        <v>25</v>
      </c>
      <c r="E78" s="14" t="s">
        <v>21</v>
      </c>
      <c r="F78" s="16">
        <v>1</v>
      </c>
      <c r="G78" s="16">
        <v>1376</v>
      </c>
      <c r="H78" s="17">
        <f t="shared" si="3"/>
        <v>1376</v>
      </c>
      <c r="I78" s="5" t="s">
        <v>102</v>
      </c>
      <c r="J78" s="16">
        <v>600</v>
      </c>
      <c r="K78" s="5" t="s">
        <v>105</v>
      </c>
    </row>
    <row r="79" spans="1:11" ht="61.5" customHeight="1">
      <c r="A79" s="18"/>
      <c r="B79" s="14">
        <v>74</v>
      </c>
      <c r="C79" s="15" t="s">
        <v>134</v>
      </c>
      <c r="D79" s="15" t="s">
        <v>25</v>
      </c>
      <c r="E79" s="14" t="s">
        <v>135</v>
      </c>
      <c r="F79" s="16">
        <v>40</v>
      </c>
      <c r="G79" s="16">
        <v>6</v>
      </c>
      <c r="H79" s="17">
        <f t="shared" si="3"/>
        <v>240</v>
      </c>
      <c r="I79" s="5" t="s">
        <v>102</v>
      </c>
      <c r="J79" s="16">
        <v>6</v>
      </c>
      <c r="K79" s="5" t="s">
        <v>105</v>
      </c>
    </row>
    <row r="80" spans="1:11" ht="61.5" customHeight="1">
      <c r="A80" s="18"/>
      <c r="B80" s="14">
        <v>75</v>
      </c>
      <c r="C80" s="15" t="s">
        <v>136</v>
      </c>
      <c r="D80" s="15" t="s">
        <v>25</v>
      </c>
      <c r="E80" s="14" t="s">
        <v>110</v>
      </c>
      <c r="F80" s="16">
        <v>1</v>
      </c>
      <c r="G80" s="16">
        <v>514</v>
      </c>
      <c r="H80" s="17">
        <f t="shared" si="3"/>
        <v>514</v>
      </c>
      <c r="I80" s="5" t="s">
        <v>102</v>
      </c>
      <c r="J80" s="16">
        <v>514</v>
      </c>
      <c r="K80" s="5" t="s">
        <v>105</v>
      </c>
    </row>
    <row r="81" spans="1:11" ht="61.5" customHeight="1">
      <c r="A81" s="18"/>
      <c r="B81" s="14">
        <v>76</v>
      </c>
      <c r="C81" s="15" t="s">
        <v>137</v>
      </c>
      <c r="D81" s="15" t="s">
        <v>25</v>
      </c>
      <c r="E81" s="14" t="s">
        <v>138</v>
      </c>
      <c r="F81" s="16">
        <v>2</v>
      </c>
      <c r="G81" s="16">
        <v>35</v>
      </c>
      <c r="H81" s="17">
        <f t="shared" si="3"/>
        <v>70</v>
      </c>
      <c r="I81" s="5" t="s">
        <v>102</v>
      </c>
      <c r="J81" s="16">
        <v>35</v>
      </c>
      <c r="K81" s="5" t="s">
        <v>105</v>
      </c>
    </row>
    <row r="82" spans="1:11" ht="61.5" customHeight="1">
      <c r="A82" s="18"/>
      <c r="B82" s="14">
        <v>77</v>
      </c>
      <c r="C82" s="15" t="s">
        <v>139</v>
      </c>
      <c r="D82" s="15" t="s">
        <v>25</v>
      </c>
      <c r="E82" s="14" t="s">
        <v>108</v>
      </c>
      <c r="F82" s="16">
        <v>1</v>
      </c>
      <c r="G82" s="16">
        <v>50</v>
      </c>
      <c r="H82" s="17">
        <f t="shared" si="3"/>
        <v>50</v>
      </c>
      <c r="I82" s="5" t="s">
        <v>102</v>
      </c>
      <c r="J82" s="16">
        <v>50</v>
      </c>
      <c r="K82" s="5" t="s">
        <v>105</v>
      </c>
    </row>
    <row r="83" spans="1:11" ht="61.5" customHeight="1">
      <c r="A83" s="18"/>
      <c r="B83" s="14">
        <v>78</v>
      </c>
      <c r="C83" s="15" t="s">
        <v>140</v>
      </c>
      <c r="D83" s="15" t="s">
        <v>25</v>
      </c>
      <c r="E83" s="14" t="s">
        <v>141</v>
      </c>
      <c r="F83" s="16">
        <v>3</v>
      </c>
      <c r="G83" s="16">
        <v>120</v>
      </c>
      <c r="H83" s="17">
        <f t="shared" si="3"/>
        <v>360</v>
      </c>
      <c r="I83" s="5" t="s">
        <v>102</v>
      </c>
      <c r="J83" s="16">
        <v>120</v>
      </c>
      <c r="K83" s="5" t="s">
        <v>105</v>
      </c>
    </row>
    <row r="84" spans="1:11" ht="61.5" customHeight="1">
      <c r="A84" s="18"/>
      <c r="B84" s="14">
        <v>79</v>
      </c>
      <c r="C84" s="15" t="s">
        <v>142</v>
      </c>
      <c r="D84" s="15" t="s">
        <v>25</v>
      </c>
      <c r="E84" s="14" t="s">
        <v>143</v>
      </c>
      <c r="F84" s="16">
        <v>0.031</v>
      </c>
      <c r="G84" s="16">
        <v>6500</v>
      </c>
      <c r="H84" s="17">
        <f t="shared" si="3"/>
        <v>201.5</v>
      </c>
      <c r="I84" s="5" t="s">
        <v>102</v>
      </c>
      <c r="J84" s="16">
        <v>6500</v>
      </c>
      <c r="K84" s="5" t="s">
        <v>105</v>
      </c>
    </row>
    <row r="85" spans="1:11" ht="61.5" customHeight="1">
      <c r="A85" s="18"/>
      <c r="B85" s="14">
        <v>80</v>
      </c>
      <c r="C85" s="15" t="s">
        <v>144</v>
      </c>
      <c r="D85" s="15" t="s">
        <v>25</v>
      </c>
      <c r="E85" s="14" t="s">
        <v>135</v>
      </c>
      <c r="F85" s="16">
        <v>10</v>
      </c>
      <c r="G85" s="16">
        <v>7.97</v>
      </c>
      <c r="H85" s="17">
        <f t="shared" si="3"/>
        <v>79.7</v>
      </c>
      <c r="I85" s="5" t="s">
        <v>102</v>
      </c>
      <c r="J85" s="16">
        <v>7.97</v>
      </c>
      <c r="K85" s="5" t="s">
        <v>105</v>
      </c>
    </row>
    <row r="86" spans="1:11" ht="61.5" customHeight="1">
      <c r="A86" s="18"/>
      <c r="B86" s="14">
        <v>81</v>
      </c>
      <c r="C86" s="15" t="s">
        <v>145</v>
      </c>
      <c r="D86" s="15" t="s">
        <v>25</v>
      </c>
      <c r="E86" s="14" t="s">
        <v>108</v>
      </c>
      <c r="F86" s="16">
        <v>1</v>
      </c>
      <c r="G86" s="16">
        <v>50</v>
      </c>
      <c r="H86" s="17">
        <f t="shared" si="3"/>
        <v>50</v>
      </c>
      <c r="I86" s="5" t="s">
        <v>102</v>
      </c>
      <c r="J86" s="16">
        <v>50</v>
      </c>
      <c r="K86" s="5" t="s">
        <v>105</v>
      </c>
    </row>
    <row r="87" spans="1:11" ht="61.5" customHeight="1">
      <c r="A87" s="18"/>
      <c r="B87" s="14">
        <v>82</v>
      </c>
      <c r="C87" s="15" t="s">
        <v>146</v>
      </c>
      <c r="D87" s="15" t="s">
        <v>25</v>
      </c>
      <c r="E87" s="14" t="s">
        <v>108</v>
      </c>
      <c r="F87" s="16">
        <v>40</v>
      </c>
      <c r="G87" s="16">
        <v>50</v>
      </c>
      <c r="H87" s="17">
        <f t="shared" si="3"/>
        <v>2000</v>
      </c>
      <c r="I87" s="5" t="s">
        <v>102</v>
      </c>
      <c r="J87" s="16">
        <v>50</v>
      </c>
      <c r="K87" s="5" t="s">
        <v>105</v>
      </c>
    </row>
    <row r="88" spans="1:11" ht="61.5" customHeight="1">
      <c r="A88" s="18"/>
      <c r="B88" s="14">
        <v>83</v>
      </c>
      <c r="C88" s="15" t="s">
        <v>147</v>
      </c>
      <c r="D88" s="15" t="s">
        <v>148</v>
      </c>
      <c r="E88" s="14" t="s">
        <v>74</v>
      </c>
      <c r="F88" s="16">
        <v>2</v>
      </c>
      <c r="G88" s="16">
        <v>124.79</v>
      </c>
      <c r="H88" s="17">
        <f t="shared" si="3"/>
        <v>249.58</v>
      </c>
      <c r="I88" s="5" t="s">
        <v>102</v>
      </c>
      <c r="J88" s="16">
        <v>60</v>
      </c>
      <c r="K88" s="5"/>
    </row>
    <row r="89" spans="1:11" ht="120" customHeight="1">
      <c r="A89" s="18"/>
      <c r="B89" s="14">
        <v>84</v>
      </c>
      <c r="C89" s="15" t="s">
        <v>149</v>
      </c>
      <c r="D89" s="15"/>
      <c r="E89" s="14" t="s">
        <v>110</v>
      </c>
      <c r="F89" s="16">
        <v>401.38</v>
      </c>
      <c r="G89" s="16">
        <v>129</v>
      </c>
      <c r="H89" s="17">
        <f t="shared" si="3"/>
        <v>51778.02</v>
      </c>
      <c r="I89" s="23" t="s">
        <v>150</v>
      </c>
      <c r="J89" s="16">
        <v>129</v>
      </c>
      <c r="K89" s="5"/>
    </row>
    <row r="90" spans="1:11" ht="78" customHeight="1">
      <c r="A90" s="18"/>
      <c r="B90" s="14">
        <v>85</v>
      </c>
      <c r="C90" s="15" t="s">
        <v>151</v>
      </c>
      <c r="D90" s="15" t="s">
        <v>152</v>
      </c>
      <c r="E90" s="14" t="s">
        <v>153</v>
      </c>
      <c r="F90" s="16">
        <v>176.46</v>
      </c>
      <c r="G90" s="16">
        <v>3</v>
      </c>
      <c r="H90" s="17">
        <f t="shared" si="3"/>
        <v>529.38</v>
      </c>
      <c r="I90" s="23" t="s">
        <v>154</v>
      </c>
      <c r="J90" s="16">
        <v>3</v>
      </c>
      <c r="K90" s="5"/>
    </row>
    <row r="91" spans="1:11" ht="73.5" customHeight="1">
      <c r="A91" s="18"/>
      <c r="B91" s="14">
        <v>86</v>
      </c>
      <c r="C91" s="15" t="s">
        <v>151</v>
      </c>
      <c r="D91" s="15" t="s">
        <v>155</v>
      </c>
      <c r="E91" s="14" t="s">
        <v>153</v>
      </c>
      <c r="F91" s="16">
        <v>23.46</v>
      </c>
      <c r="G91" s="16">
        <v>3</v>
      </c>
      <c r="H91" s="17">
        <f t="shared" si="3"/>
        <v>70.38</v>
      </c>
      <c r="I91" s="44" t="s">
        <v>154</v>
      </c>
      <c r="J91" s="16">
        <v>3</v>
      </c>
      <c r="K91" s="5"/>
    </row>
    <row r="92" spans="1:11" ht="72" customHeight="1">
      <c r="A92" s="18"/>
      <c r="B92" s="14">
        <v>87</v>
      </c>
      <c r="C92" s="15" t="s">
        <v>156</v>
      </c>
      <c r="D92" s="15"/>
      <c r="E92" s="14" t="s">
        <v>84</v>
      </c>
      <c r="F92" s="16">
        <v>284.9</v>
      </c>
      <c r="G92" s="16">
        <v>67.54</v>
      </c>
      <c r="H92" s="17">
        <f t="shared" si="3"/>
        <v>19242.146</v>
      </c>
      <c r="I92" s="44" t="s">
        <v>157</v>
      </c>
      <c r="J92" s="16">
        <v>67.54</v>
      </c>
      <c r="K92" s="5"/>
    </row>
    <row r="93" spans="1:11" ht="72" customHeight="1">
      <c r="A93" s="18"/>
      <c r="B93" s="14">
        <v>88</v>
      </c>
      <c r="C93" s="15" t="s">
        <v>158</v>
      </c>
      <c r="D93" s="15"/>
      <c r="E93" s="14" t="s">
        <v>84</v>
      </c>
      <c r="F93" s="16">
        <v>37.4</v>
      </c>
      <c r="G93" s="16">
        <v>34.05</v>
      </c>
      <c r="H93" s="17">
        <f t="shared" si="3"/>
        <v>1273.4699999999998</v>
      </c>
      <c r="I93" s="23" t="s">
        <v>159</v>
      </c>
      <c r="J93" s="16">
        <v>34.05</v>
      </c>
      <c r="K93" s="5"/>
    </row>
    <row r="94" spans="1:11" ht="72" customHeight="1">
      <c r="A94" s="18"/>
      <c r="B94" s="14">
        <v>89</v>
      </c>
      <c r="C94" s="15" t="s">
        <v>160</v>
      </c>
      <c r="D94" s="15"/>
      <c r="E94" s="14" t="s">
        <v>161</v>
      </c>
      <c r="F94" s="16">
        <v>9</v>
      </c>
      <c r="G94" s="16">
        <v>10</v>
      </c>
      <c r="H94" s="17">
        <f t="shared" si="3"/>
        <v>90</v>
      </c>
      <c r="I94" s="44" t="s">
        <v>162</v>
      </c>
      <c r="J94" s="16">
        <v>10</v>
      </c>
      <c r="K94" s="5"/>
    </row>
    <row r="95" spans="1:11" ht="81" customHeight="1">
      <c r="A95" s="18"/>
      <c r="B95" s="14">
        <v>90</v>
      </c>
      <c r="C95" s="15" t="s">
        <v>163</v>
      </c>
      <c r="D95" s="15" t="s">
        <v>164</v>
      </c>
      <c r="E95" s="14" t="s">
        <v>62</v>
      </c>
      <c r="F95" s="16">
        <v>3</v>
      </c>
      <c r="G95" s="16">
        <v>1300</v>
      </c>
      <c r="H95" s="17">
        <f t="shared" si="3"/>
        <v>3900</v>
      </c>
      <c r="I95" s="23" t="s">
        <v>165</v>
      </c>
      <c r="J95" s="16">
        <v>1300</v>
      </c>
      <c r="K95" s="5"/>
    </row>
    <row r="96" spans="1:11" ht="81.75" customHeight="1">
      <c r="A96" s="18"/>
      <c r="B96" s="14">
        <v>91</v>
      </c>
      <c r="C96" s="15" t="s">
        <v>166</v>
      </c>
      <c r="D96" s="15"/>
      <c r="E96" s="14" t="s">
        <v>74</v>
      </c>
      <c r="F96" s="16">
        <v>3</v>
      </c>
      <c r="G96" s="16">
        <v>25</v>
      </c>
      <c r="H96" s="17">
        <f t="shared" si="3"/>
        <v>75</v>
      </c>
      <c r="I96" s="23" t="s">
        <v>167</v>
      </c>
      <c r="J96" s="16">
        <v>25</v>
      </c>
      <c r="K96" s="5"/>
    </row>
    <row r="97" spans="1:11" ht="36" customHeight="1">
      <c r="A97" s="18"/>
      <c r="B97" s="14">
        <v>92</v>
      </c>
      <c r="C97" s="15" t="s">
        <v>168</v>
      </c>
      <c r="D97" s="15"/>
      <c r="E97" s="14" t="s">
        <v>110</v>
      </c>
      <c r="F97" s="16">
        <v>50.64</v>
      </c>
      <c r="G97" s="16">
        <v>46.19</v>
      </c>
      <c r="H97" s="17">
        <f t="shared" si="3"/>
        <v>2339.0616</v>
      </c>
      <c r="I97" s="23" t="s">
        <v>169</v>
      </c>
      <c r="J97" s="16">
        <v>46.19</v>
      </c>
      <c r="K97" s="5"/>
    </row>
    <row r="98" spans="1:11" ht="36" customHeight="1">
      <c r="A98" s="18"/>
      <c r="B98" s="14"/>
      <c r="C98" s="15"/>
      <c r="D98" s="15"/>
      <c r="E98" s="14"/>
      <c r="F98" s="16"/>
      <c r="G98" s="16"/>
      <c r="H98" s="17"/>
      <c r="I98" s="44"/>
      <c r="J98" s="16"/>
      <c r="K98" s="5"/>
    </row>
    <row r="99" spans="1:11" ht="60" customHeight="1">
      <c r="A99" s="9" t="s">
        <v>170</v>
      </c>
      <c r="B99" s="10"/>
      <c r="C99" s="11"/>
      <c r="D99" s="9"/>
      <c r="E99" s="10"/>
      <c r="F99" s="10"/>
      <c r="G99" s="10"/>
      <c r="H99" s="10"/>
      <c r="I99" s="10"/>
      <c r="J99" s="45"/>
      <c r="K99" s="11"/>
    </row>
    <row r="100" spans="1:11" ht="9.75" customHeight="1">
      <c r="A100" s="26" t="s">
        <v>171</v>
      </c>
      <c r="B100" s="27"/>
      <c r="C100" s="28"/>
      <c r="D100" s="29" t="s">
        <v>172</v>
      </c>
      <c r="E100" s="30"/>
      <c r="F100" s="27"/>
      <c r="G100" s="27"/>
      <c r="H100" s="30"/>
      <c r="I100" s="30"/>
      <c r="J100" s="46"/>
      <c r="K100" s="47"/>
    </row>
    <row r="101" spans="1:11" ht="21.75" customHeight="1">
      <c r="A101" s="31"/>
      <c r="B101" s="32"/>
      <c r="C101" s="33"/>
      <c r="D101" s="34"/>
      <c r="E101" s="35"/>
      <c r="F101" s="32"/>
      <c r="G101" s="32"/>
      <c r="H101" s="35"/>
      <c r="I101" s="35"/>
      <c r="J101" s="48"/>
      <c r="K101" s="49"/>
    </row>
    <row r="102" spans="1:11" ht="13.5">
      <c r="A102" s="31"/>
      <c r="B102" s="32"/>
      <c r="C102" s="33"/>
      <c r="D102" s="34"/>
      <c r="E102" s="35"/>
      <c r="F102" s="32"/>
      <c r="G102" s="32"/>
      <c r="H102" s="35"/>
      <c r="I102" s="35"/>
      <c r="J102" s="48"/>
      <c r="K102" s="49"/>
    </row>
    <row r="103" spans="1:11" ht="13.5">
      <c r="A103" s="31"/>
      <c r="B103" s="32"/>
      <c r="C103" s="33"/>
      <c r="D103" s="34"/>
      <c r="E103" s="35"/>
      <c r="F103" s="32"/>
      <c r="G103" s="32"/>
      <c r="H103" s="35"/>
      <c r="I103" s="35"/>
      <c r="J103" s="48"/>
      <c r="K103" s="49"/>
    </row>
    <row r="104" spans="1:11" ht="13.5">
      <c r="A104" s="31"/>
      <c r="B104" s="32"/>
      <c r="C104" s="33"/>
      <c r="D104" s="34"/>
      <c r="E104" s="35"/>
      <c r="F104" s="32"/>
      <c r="G104" s="32"/>
      <c r="H104" s="35"/>
      <c r="I104" s="35"/>
      <c r="J104" s="48"/>
      <c r="K104" s="49"/>
    </row>
    <row r="105" spans="1:11" ht="6.75" customHeight="1">
      <c r="A105" s="31"/>
      <c r="B105" s="32"/>
      <c r="C105" s="33"/>
      <c r="D105" s="34"/>
      <c r="E105" s="35"/>
      <c r="F105" s="32"/>
      <c r="G105" s="32"/>
      <c r="H105" s="35"/>
      <c r="I105" s="35"/>
      <c r="J105" s="48"/>
      <c r="K105" s="49"/>
    </row>
    <row r="106" spans="1:11" ht="13.5" hidden="1">
      <c r="A106" s="31"/>
      <c r="B106" s="32"/>
      <c r="C106" s="33"/>
      <c r="D106" s="34"/>
      <c r="E106" s="35"/>
      <c r="F106" s="32"/>
      <c r="G106" s="32"/>
      <c r="H106" s="35"/>
      <c r="I106" s="35"/>
      <c r="J106" s="48"/>
      <c r="K106" s="49"/>
    </row>
    <row r="107" spans="1:11" ht="13.5" hidden="1">
      <c r="A107" s="36"/>
      <c r="B107" s="37"/>
      <c r="C107" s="38"/>
      <c r="D107" s="39"/>
      <c r="E107" s="40"/>
      <c r="F107" s="37"/>
      <c r="G107" s="37"/>
      <c r="H107" s="40"/>
      <c r="I107" s="40"/>
      <c r="J107" s="50"/>
      <c r="K107" s="51"/>
    </row>
    <row r="108" spans="1:11" ht="20.25" customHeight="1">
      <c r="A108" s="41" t="s">
        <v>173</v>
      </c>
      <c r="B108" s="41"/>
      <c r="C108" s="41"/>
      <c r="D108" s="41"/>
      <c r="E108" s="41"/>
      <c r="F108" s="42"/>
      <c r="G108" s="43"/>
      <c r="H108" s="43"/>
      <c r="I108" s="41"/>
      <c r="J108" s="52"/>
      <c r="K108" s="41"/>
    </row>
    <row r="458" ht="13.5">
      <c r="E458" s="1"/>
    </row>
    <row r="459" ht="13.5">
      <c r="E459" s="1"/>
    </row>
    <row r="460" ht="13.5">
      <c r="E460" s="1"/>
    </row>
    <row r="461" ht="13.5">
      <c r="E461" s="1"/>
    </row>
    <row r="462" ht="13.5">
      <c r="E462" s="1"/>
    </row>
    <row r="463" ht="13.5">
      <c r="E463" s="1"/>
    </row>
    <row r="464" ht="13.5">
      <c r="E464" s="1"/>
    </row>
    <row r="465" ht="13.5">
      <c r="E465" s="1"/>
    </row>
    <row r="466" ht="13.5">
      <c r="E466" s="1"/>
    </row>
  </sheetData>
  <sheetProtection/>
  <mergeCells count="24">
    <mergeCell ref="A1:K1"/>
    <mergeCell ref="B2:C2"/>
    <mergeCell ref="D2:H2"/>
    <mergeCell ref="J2:K2"/>
    <mergeCell ref="B3:C3"/>
    <mergeCell ref="D3:H3"/>
    <mergeCell ref="J3:K3"/>
    <mergeCell ref="A99:C99"/>
    <mergeCell ref="D99:K99"/>
    <mergeCell ref="A108:K108"/>
    <mergeCell ref="A2:A5"/>
    <mergeCell ref="A6:A98"/>
    <mergeCell ref="B4:B5"/>
    <mergeCell ref="C4:C5"/>
    <mergeCell ref="D4:D5"/>
    <mergeCell ref="E4:E5"/>
    <mergeCell ref="F4:F5"/>
    <mergeCell ref="G4:G5"/>
    <mergeCell ref="H4:H5"/>
    <mergeCell ref="I4:I5"/>
    <mergeCell ref="J4:J5"/>
    <mergeCell ref="K4:K5"/>
    <mergeCell ref="A100:C107"/>
    <mergeCell ref="D100:K107"/>
  </mergeCells>
  <printOptions/>
  <pageMargins left="0.7006944444444444" right="0.7006944444444444" top="0.7513888888888889" bottom="0.7513888888888889" header="0.2986111111111111" footer="0.2986111111111111"/>
  <pageSetup horizontalDpi="600" verticalDpi="600" orientation="landscape" paperSize="9" scale="8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2020-08-31T11:07:41Z</cp:lastPrinted>
  <dcterms:created xsi:type="dcterms:W3CDTF">2019-08-26T07:49:00Z</dcterms:created>
  <dcterms:modified xsi:type="dcterms:W3CDTF">2022-02-28T08:43:48Z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8F14906B8DE24DC297994F4326F8CFA8</vt:lpwstr>
  </property>
</Properties>
</file>