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材料价格表" sheetId="1" r:id="rId1"/>
    <sheet name="材料价格表（单项材料价格超过20万）" sheetId="2" r:id="rId2"/>
    <sheet name="Sheet3" sheetId="3" r:id="rId3"/>
  </sheets>
  <calcPr calcId="144525"/>
</workbook>
</file>

<file path=xl/sharedStrings.xml><?xml version="1.0" encoding="utf-8"?>
<sst xmlns="http://schemas.openxmlformats.org/spreadsheetml/2006/main" count="522" uniqueCount="225">
  <si>
    <t>龙岩市本级财政投资建设项目缺项材料选用定价审批表</t>
  </si>
  <si>
    <t>项目   基本   情况</t>
  </si>
  <si>
    <t>立项批复项目名称</t>
  </si>
  <si>
    <t>东山交通综合场站1565kVA配电工程</t>
  </si>
  <si>
    <t>立项批复文号</t>
  </si>
  <si>
    <t>项目单位</t>
  </si>
  <si>
    <t>龙岩市公共交通有限公司</t>
  </si>
  <si>
    <t>项目主管部门</t>
  </si>
  <si>
    <t>选用   定价   情况</t>
  </si>
  <si>
    <t>序号</t>
  </si>
  <si>
    <t>材料名称</t>
  </si>
  <si>
    <t>项目单位意见</t>
  </si>
  <si>
    <t>项目主管部门审查意见</t>
  </si>
  <si>
    <t xml:space="preserve">主要规格参数
</t>
  </si>
  <si>
    <t>数量</t>
  </si>
  <si>
    <t>单位</t>
  </si>
  <si>
    <t>单价（元）</t>
  </si>
  <si>
    <t>金额（元）</t>
  </si>
  <si>
    <t>技术性、必要性、
经济性分析</t>
  </si>
  <si>
    <t>备注</t>
  </si>
  <si>
    <t>照明分电箱</t>
  </si>
  <si>
    <t/>
  </si>
  <si>
    <t>台</t>
  </si>
  <si>
    <t>按中骏厂家报价及专家论证意见定价</t>
  </si>
  <si>
    <t>轴流风机控制箱(含温控)</t>
  </si>
  <si>
    <t>轴流风机户外控制箱</t>
  </si>
  <si>
    <t>轴流式通风机</t>
  </si>
  <si>
    <t>(5号轴流风机风量4150m3/h，风压11.6mmH2O，4页片，叶片角度15°，转速1410转/min，配JO 2-11-4型电动机（功率0.6kW）)</t>
  </si>
  <si>
    <t>元</t>
  </si>
  <si>
    <t>根据市场询价及专家论证会专家意见定价</t>
  </si>
  <si>
    <t>分体式空调机</t>
  </si>
  <si>
    <t>工业级3P空调(三相电)</t>
  </si>
  <si>
    <t>母线桥架</t>
  </si>
  <si>
    <t>TMY-4*(2*（10*100)）+1*（80*10）（含起始端箱，变压器至主变进线柜，单线2.5米）</t>
  </si>
  <si>
    <t>座</t>
  </si>
  <si>
    <t>参考俊郎电气有限公司厂家报价及专家论证会专家意见定价</t>
  </si>
  <si>
    <t>TMY-4*（50*5)+1*（40*4）（含起始端箱，变压器至主变进线柜，单线2.5米）</t>
  </si>
  <si>
    <t>智能监控系统</t>
  </si>
  <si>
    <t>（包含系统后台服务器、系统显示器、防火墙、采集器、智能仪表、网络线、摄像头等整套设备）</t>
  </si>
  <si>
    <t>参考俊郎电气有限公司厂家报价</t>
  </si>
  <si>
    <t>直流屏，40AH-220V</t>
  </si>
  <si>
    <t>高压进线柜1G1，KYN28-12,800*1500*2300</t>
  </si>
  <si>
    <t>面</t>
  </si>
  <si>
    <t>参考龙岩市天隆电气有限公司厂家报价*0.97折及专家论证会专家意见定价</t>
  </si>
  <si>
    <t>高压进线柜2G1，KYN28-12,800*1500*2300</t>
  </si>
  <si>
    <t>高压计量柜1G3，KYN28-12,800*1500*2300</t>
  </si>
  <si>
    <t>高压计量柜2G2，KYN28-12,800*1500*2300</t>
  </si>
  <si>
    <t>高压出线柜1G2，KYN28-12,800*1500*2300</t>
  </si>
  <si>
    <t>高压变压器柜1G5，KYN28-12,800*1500*2300</t>
  </si>
  <si>
    <t>高压变压器柜2G3，KYN28-12,800*1500*2300</t>
  </si>
  <si>
    <t>高压母线设备柜1G4，KYN28-12,800*1500*2300</t>
  </si>
  <si>
    <t>低压进线柜1D1，GCK，800*1000*2200</t>
  </si>
  <si>
    <t>低压进线柜2D1，GCK，800*1000*2200</t>
  </si>
  <si>
    <t>低压馈线柜1D3、1D4，GCK,600*1000*2200</t>
  </si>
  <si>
    <t>低压馈线柜1D6，GCK,600*1000*2200</t>
  </si>
  <si>
    <t>低压馈线柜2D4，GCK,600*1000*2200</t>
  </si>
  <si>
    <t>消谐电容补偿柜1D2，GCK，240kvar,1000*1000*2200</t>
  </si>
  <si>
    <t>电容补偿柜2D2，GCK，800*1000*2200</t>
  </si>
  <si>
    <t>双电源柜1D5，GCK，1000*1000*2200</t>
  </si>
  <si>
    <t>双电源柜2D3，GCK，800*1000*2200</t>
  </si>
  <si>
    <t>变压器  SCB12-1250/10 10/0.4KV UK%=6 D，yn11 带有保护外罩</t>
  </si>
  <si>
    <t>变压器  SCB12-315/10 10/0.4KV UK%=4 D，yn11带有保护外罩</t>
  </si>
  <si>
    <t>吸顶灯(LED)40W</t>
  </si>
  <si>
    <t>250V</t>
  </si>
  <si>
    <t>套</t>
  </si>
  <si>
    <t>参考永利达厂家报价及专家论证定价</t>
  </si>
  <si>
    <t>行程灯(LED)40W</t>
  </si>
  <si>
    <t>LED-T5照明灯 2*20W</t>
  </si>
  <si>
    <t>LED应急灯</t>
  </si>
  <si>
    <t>10W （放电时间》600min）</t>
  </si>
  <si>
    <t>灯具吊杆</t>
  </si>
  <si>
    <t>Φ15</t>
  </si>
  <si>
    <t>根</t>
  </si>
  <si>
    <t>室内铜芯电力电缆敷设</t>
  </si>
  <si>
    <t>(10KV电力电缆YJV22-8.7/15KV-3*70mm2)</t>
  </si>
  <si>
    <t>m</t>
  </si>
  <si>
    <t>参考近期配电项目询价价格</t>
  </si>
  <si>
    <t>10KV户内电缆冷缩头</t>
  </si>
  <si>
    <t>配YJV22-8.7/15KV-3*70mm2</t>
  </si>
  <si>
    <t>参考国网公司采购价</t>
  </si>
  <si>
    <t>不锈钢防盗格栅窗</t>
  </si>
  <si>
    <t>m2</t>
  </si>
  <si>
    <t>参考信息价基价</t>
  </si>
  <si>
    <t>百叶风口</t>
  </si>
  <si>
    <t>直径514</t>
  </si>
  <si>
    <t>个</t>
  </si>
  <si>
    <t>参考市场询价及专家论证定价</t>
  </si>
  <si>
    <t>高压试电笔，伸缩式，声光型验电笔</t>
  </si>
  <si>
    <t>支</t>
  </si>
  <si>
    <t>参考福建龙岩金亿贸易有限公司</t>
  </si>
  <si>
    <t>办公桌椅</t>
  </si>
  <si>
    <t>绝缘胶毯</t>
  </si>
  <si>
    <t xml:space="preserve">站名牌 </t>
  </si>
  <si>
    <t>50*35cm不锈钢板制作，并带有国家电网公司标志</t>
  </si>
  <si>
    <t>块</t>
  </si>
  <si>
    <t>伸缩安全围栏5m*高1.2m</t>
  </si>
  <si>
    <t>防火板</t>
  </si>
  <si>
    <t>卫生工具（水桶、畚斗、拖把、扫把）</t>
  </si>
  <si>
    <t>接地端子</t>
  </si>
  <si>
    <t>强力磁性挂钩，宽4mm*长8mm</t>
  </si>
  <si>
    <t>接地端标识牌10*10*10</t>
  </si>
  <si>
    <t>规章制度牌</t>
  </si>
  <si>
    <t>设备标识牌30*20</t>
  </si>
  <si>
    <t>模拟图板</t>
  </si>
  <si>
    <t>120*100cm不锈钢板边框，白底红线红字，开关能体现开、合状态</t>
  </si>
  <si>
    <t>行程开关KX-111</t>
  </si>
  <si>
    <t>设备标识牌20*16</t>
  </si>
  <si>
    <t>设备标识牌15*6</t>
  </si>
  <si>
    <t>软磁警示牌20*16</t>
  </si>
  <si>
    <t>安全围栏10m</t>
  </si>
  <si>
    <t>包</t>
  </si>
  <si>
    <t>设备名称识牌35*30</t>
  </si>
  <si>
    <t>设备名称识牌10*5</t>
  </si>
  <si>
    <t>粘鼠板</t>
  </si>
  <si>
    <t>绝缘水鞋</t>
  </si>
  <si>
    <t>双</t>
  </si>
  <si>
    <t>绝缘手套</t>
  </si>
  <si>
    <t>不锈钢安全工器具柜</t>
  </si>
  <si>
    <t>无机堵料</t>
  </si>
  <si>
    <t>kg</t>
  </si>
  <si>
    <t>镂空刻字</t>
  </si>
  <si>
    <t>图纸过塑</t>
  </si>
  <si>
    <t>张</t>
  </si>
  <si>
    <t>软玻璃</t>
  </si>
  <si>
    <t>参考专家论证会专家意见定价</t>
  </si>
  <si>
    <t>3M进口双面胶</t>
  </si>
  <si>
    <t>宽12mm，长50米</t>
  </si>
  <si>
    <t>卷</t>
  </si>
  <si>
    <t>240KW一体式直流充电机1机2充</t>
  </si>
  <si>
    <t>输出电压：220V-750V；输出最大电流：480A</t>
  </si>
  <si>
    <t>参考科华厂家报价及专家论证意见定价</t>
  </si>
  <si>
    <t>照明配电箱</t>
  </si>
  <si>
    <t>CM</t>
  </si>
  <si>
    <t>按闽先厂家报价</t>
  </si>
  <si>
    <t>LED投光灯2*60w</t>
  </si>
  <si>
    <t>单联单控暗开关(带外壳)</t>
  </si>
  <si>
    <t>250V 10A</t>
  </si>
  <si>
    <t>参考2021.9月份新罗区信息价</t>
  </si>
  <si>
    <t>接地极（板）制作与安装(热镀锌接地角钢L50*5*2500</t>
  </si>
  <si>
    <t>普通土)</t>
  </si>
  <si>
    <t>接地母线敷设(户外接地母线敷设热镀锌水平接地线-50*5)</t>
  </si>
  <si>
    <t>(ZC-YJV22-0.6/1kV-4*240+1*120mm2mm2)</t>
  </si>
  <si>
    <t>参考南平朝日品牌报价</t>
  </si>
  <si>
    <t>(ZC-YJV-0.6/1-3*6mm2)</t>
  </si>
  <si>
    <t>(ZC-YJV22-0.6/1-4*16+1*10mm2)</t>
  </si>
  <si>
    <t>1KV室内热（冷）缩式铜芯电力电缆(电缆截面≤240mm2)</t>
  </si>
  <si>
    <t>五芯电力电缆头制作安装</t>
  </si>
  <si>
    <t>参考2021年厦门上半年信息价</t>
  </si>
  <si>
    <t>汽车限位器</t>
  </si>
  <si>
    <t>防火堵料</t>
  </si>
  <si>
    <t>参考2021.10月份连城县信息价</t>
  </si>
  <si>
    <t>充电桩VI标识（站名牌、标识牌、充电机编号等规范标识）</t>
  </si>
  <si>
    <t>标识牌，电缆标示牌（反光牌）</t>
  </si>
  <si>
    <t>时间控制器</t>
  </si>
  <si>
    <t>时间继电器鉴定时间17：30~06:00</t>
  </si>
  <si>
    <t>钢丝绳</t>
  </si>
  <si>
    <t>Φ26</t>
  </si>
  <si>
    <t>槽钢</t>
  </si>
  <si>
    <t>10#</t>
  </si>
  <si>
    <t>参考2021.10月份新罗区信息价</t>
  </si>
  <si>
    <t>膜材料</t>
  </si>
  <si>
    <t>1.上海博桠膜结构工程有限公司129元/m2；电话15901635585
2.上海越蒙膜结构工程有限公司160元/m2；电话13636555675
3.赣州鼎括钢结构有限公司168元/m2；电话13097333366
4.参考《厦门市建设工程材料价格》（2021上半年） 129元/m2及专家论证定价</t>
  </si>
  <si>
    <t>拉杆螺栓</t>
  </si>
  <si>
    <r>
      <rPr>
        <sz val="10"/>
        <color theme="1"/>
        <rFont val="宋体"/>
        <charset val="134"/>
      </rPr>
      <t>参考</t>
    </r>
    <r>
      <rPr>
        <sz val="10"/>
        <color theme="1"/>
        <rFont val="Calibri"/>
        <charset val="0"/>
      </rPr>
      <t>20</t>
    </r>
    <r>
      <rPr>
        <sz val="10"/>
        <color theme="1"/>
        <rFont val="宋体"/>
        <charset val="134"/>
      </rPr>
      <t>预算定额基价</t>
    </r>
  </si>
  <si>
    <t>六角螺栓</t>
  </si>
  <si>
    <t>低合金实芯焊丝</t>
  </si>
  <si>
    <t>Φ1.2</t>
  </si>
  <si>
    <t>低合金药芯焊丝</t>
  </si>
  <si>
    <t>电焊条</t>
  </si>
  <si>
    <t>结422</t>
  </si>
  <si>
    <t>结422Φ3.2</t>
  </si>
  <si>
    <t>埋弧焊剂</t>
  </si>
  <si>
    <t>垫铁</t>
  </si>
  <si>
    <r>
      <rPr>
        <sz val="10"/>
        <color theme="1"/>
        <rFont val="宋体"/>
        <charset val="134"/>
      </rPr>
      <t>参考</t>
    </r>
    <r>
      <rPr>
        <sz val="10"/>
        <color indexed="8"/>
        <rFont val="Calibri"/>
        <charset val="0"/>
      </rPr>
      <t>20</t>
    </r>
    <r>
      <rPr>
        <sz val="10"/>
        <color theme="1"/>
        <rFont val="宋体"/>
        <charset val="134"/>
      </rPr>
      <t>预算定额基价</t>
    </r>
  </si>
  <si>
    <t>金属结构铁件</t>
  </si>
  <si>
    <t>锚头</t>
  </si>
  <si>
    <t>碎石（级配）</t>
  </si>
  <si>
    <t>m3</t>
  </si>
  <si>
    <t>参考20预算定额基价及专家论证定价</t>
  </si>
  <si>
    <t>石屑</t>
  </si>
  <si>
    <t>酚醛调和漆</t>
  </si>
  <si>
    <t>环氧地坪面漆</t>
  </si>
  <si>
    <t>环氧渗透地坪底漆</t>
  </si>
  <si>
    <t>环氧渗透地坪釉平面漆</t>
  </si>
  <si>
    <t>含拉毛</t>
  </si>
  <si>
    <t>醇酸防锈漆</t>
  </si>
  <si>
    <t>嵌缝料</t>
  </si>
  <si>
    <t>二氧化碳气体</t>
  </si>
  <si>
    <r>
      <rPr>
        <sz val="10"/>
        <color theme="1"/>
        <rFont val="宋体"/>
        <charset val="134"/>
      </rPr>
      <t>参考</t>
    </r>
    <r>
      <rPr>
        <sz val="10"/>
        <color theme="1"/>
        <rFont val="Calibri"/>
        <charset val="0"/>
      </rPr>
      <t>19</t>
    </r>
    <r>
      <rPr>
        <sz val="10"/>
        <color theme="1"/>
        <rFont val="宋体"/>
        <charset val="134"/>
      </rPr>
      <t>预算定额基价</t>
    </r>
  </si>
  <si>
    <t>氧气</t>
  </si>
  <si>
    <t>硬聚氯乙烯管</t>
  </si>
  <si>
    <t>mpp管枕</t>
  </si>
  <si>
    <t>DN150</t>
  </si>
  <si>
    <t>副</t>
  </si>
  <si>
    <r>
      <rPr>
        <sz val="10"/>
        <color theme="1"/>
        <rFont val="Calibri"/>
        <charset val="0"/>
      </rPr>
      <t>1.</t>
    </r>
    <r>
      <rPr>
        <sz val="10"/>
        <color theme="1"/>
        <rFont val="宋体"/>
        <charset val="134"/>
      </rPr>
      <t>重庆顾地塑胶电器有限公司</t>
    </r>
    <r>
      <rPr>
        <sz val="10"/>
        <color theme="1"/>
        <rFont val="Calibri"/>
        <charset val="0"/>
      </rPr>
      <t>3</t>
    </r>
    <r>
      <rPr>
        <sz val="10"/>
        <color theme="1"/>
        <rFont val="宋体"/>
        <charset val="134"/>
      </rPr>
      <t>元</t>
    </r>
    <r>
      <rPr>
        <sz val="10"/>
        <color theme="1"/>
        <rFont val="Calibri"/>
        <charset val="0"/>
      </rPr>
      <t>/</t>
    </r>
    <r>
      <rPr>
        <sz val="10"/>
        <color theme="1"/>
        <rFont val="宋体"/>
        <charset val="134"/>
      </rPr>
      <t>个；电话：</t>
    </r>
    <r>
      <rPr>
        <sz val="10"/>
        <color theme="1"/>
        <rFont val="Calibri"/>
        <charset val="0"/>
      </rPr>
      <t>13308203188</t>
    </r>
    <r>
      <rPr>
        <sz val="10"/>
        <color theme="1"/>
        <rFont val="宋体"/>
        <charset val="134"/>
      </rPr>
      <t>；</t>
    </r>
    <r>
      <rPr>
        <sz val="10"/>
        <color theme="1"/>
        <rFont val="Calibri"/>
        <charset val="0"/>
      </rPr>
      <t xml:space="preserve">
2.</t>
    </r>
    <r>
      <rPr>
        <sz val="10"/>
        <color theme="1"/>
        <rFont val="宋体"/>
        <charset val="134"/>
      </rPr>
      <t>金万顺塑胶管材厂</t>
    </r>
    <r>
      <rPr>
        <sz val="10"/>
        <color theme="1"/>
        <rFont val="Calibri"/>
        <charset val="0"/>
      </rPr>
      <t>3.5</t>
    </r>
    <r>
      <rPr>
        <sz val="10"/>
        <color theme="1"/>
        <rFont val="宋体"/>
        <charset val="134"/>
      </rPr>
      <t>元</t>
    </r>
    <r>
      <rPr>
        <sz val="10"/>
        <color theme="1"/>
        <rFont val="Calibri"/>
        <charset val="0"/>
      </rPr>
      <t>/</t>
    </r>
    <r>
      <rPr>
        <sz val="10"/>
        <color theme="1"/>
        <rFont val="宋体"/>
        <charset val="134"/>
      </rPr>
      <t>个；电话</t>
    </r>
    <r>
      <rPr>
        <sz val="10"/>
        <color theme="1"/>
        <rFont val="Calibri"/>
        <charset val="0"/>
      </rPr>
      <t>13802688719;
3.</t>
    </r>
    <r>
      <rPr>
        <sz val="10"/>
        <color theme="1"/>
        <rFont val="宋体"/>
        <charset val="134"/>
      </rPr>
      <t>佛山成圆新材料科技有限公司</t>
    </r>
    <r>
      <rPr>
        <sz val="10"/>
        <color theme="1"/>
        <rFont val="Calibri"/>
        <charset val="0"/>
      </rPr>
      <t>5</t>
    </r>
    <r>
      <rPr>
        <sz val="10"/>
        <color theme="1"/>
        <rFont val="宋体"/>
        <charset val="134"/>
      </rPr>
      <t>元</t>
    </r>
    <r>
      <rPr>
        <sz val="10"/>
        <color theme="1"/>
        <rFont val="Calibri"/>
        <charset val="0"/>
      </rPr>
      <t>/</t>
    </r>
    <r>
      <rPr>
        <sz val="10"/>
        <color theme="1"/>
        <rFont val="宋体"/>
        <charset val="134"/>
      </rPr>
      <t>个；电话</t>
    </r>
    <r>
      <rPr>
        <sz val="10"/>
        <color theme="1"/>
        <rFont val="Calibri"/>
        <charset val="0"/>
      </rPr>
      <t>15302810337}</t>
    </r>
  </si>
  <si>
    <t>DN100</t>
  </si>
  <si>
    <t>MPP电力电缆保护管内径150×12厚</t>
  </si>
  <si>
    <r>
      <rPr>
        <sz val="10"/>
        <color theme="1"/>
        <rFont val="Calibri"/>
        <charset val="0"/>
      </rPr>
      <t>1.</t>
    </r>
    <r>
      <rPr>
        <sz val="10"/>
        <color theme="1"/>
        <rFont val="宋体"/>
        <charset val="134"/>
      </rPr>
      <t>国网公司报价；</t>
    </r>
    <r>
      <rPr>
        <sz val="10"/>
        <color theme="1"/>
        <rFont val="Calibri"/>
        <charset val="0"/>
      </rPr>
      <t>67.54</t>
    </r>
    <r>
      <rPr>
        <sz val="10"/>
        <color theme="1"/>
        <rFont val="宋体"/>
        <charset val="134"/>
      </rPr>
      <t>元</t>
    </r>
    <r>
      <rPr>
        <sz val="10"/>
        <color theme="1"/>
        <rFont val="Calibri"/>
        <charset val="0"/>
      </rPr>
      <t>/m
2.</t>
    </r>
    <r>
      <rPr>
        <sz val="10"/>
        <color theme="1"/>
        <rFont val="宋体"/>
        <charset val="134"/>
      </rPr>
      <t>晶杰管道</t>
    </r>
    <r>
      <rPr>
        <sz val="10"/>
        <color theme="1"/>
        <rFont val="Calibri"/>
        <charset val="0"/>
      </rPr>
      <t>80</t>
    </r>
    <r>
      <rPr>
        <sz val="10"/>
        <color theme="1"/>
        <rFont val="宋体"/>
        <charset val="134"/>
      </rPr>
      <t>元</t>
    </r>
    <r>
      <rPr>
        <sz val="10"/>
        <color theme="1"/>
        <rFont val="Calibri"/>
        <charset val="0"/>
      </rPr>
      <t>/m;</t>
    </r>
    <r>
      <rPr>
        <sz val="10"/>
        <color theme="1"/>
        <rFont val="宋体"/>
        <charset val="134"/>
      </rPr>
      <t>电话：</t>
    </r>
    <r>
      <rPr>
        <sz val="10"/>
        <color theme="1"/>
        <rFont val="Calibri"/>
        <charset val="0"/>
      </rPr>
      <t>18905979900</t>
    </r>
    <r>
      <rPr>
        <sz val="10"/>
        <color theme="1"/>
        <rFont val="宋体"/>
        <charset val="134"/>
      </rPr>
      <t>；</t>
    </r>
    <r>
      <rPr>
        <sz val="10"/>
        <color theme="1"/>
        <rFont val="Calibri"/>
        <charset val="0"/>
      </rPr>
      <t xml:space="preserve">
3.</t>
    </r>
    <r>
      <rPr>
        <sz val="10"/>
        <color theme="1"/>
        <rFont val="宋体"/>
        <charset val="134"/>
      </rPr>
      <t>万联管道</t>
    </r>
    <r>
      <rPr>
        <sz val="10"/>
        <color theme="1"/>
        <rFont val="Calibri"/>
        <charset val="0"/>
      </rPr>
      <t>82</t>
    </r>
    <r>
      <rPr>
        <sz val="10"/>
        <color theme="1"/>
        <rFont val="宋体"/>
        <charset val="134"/>
      </rPr>
      <t>元</t>
    </r>
    <r>
      <rPr>
        <sz val="10"/>
        <color theme="1"/>
        <rFont val="Calibri"/>
        <charset val="0"/>
      </rPr>
      <t>/m</t>
    </r>
    <r>
      <rPr>
        <sz val="10"/>
        <color theme="1"/>
        <rFont val="宋体"/>
        <charset val="134"/>
      </rPr>
      <t>；电话：</t>
    </r>
    <r>
      <rPr>
        <sz val="10"/>
        <color theme="1"/>
        <rFont val="Calibri"/>
        <charset val="0"/>
      </rPr>
      <t>17706977999}</t>
    </r>
  </si>
  <si>
    <t>MPP电力电缆保护管内径100*9厚</t>
  </si>
  <si>
    <r>
      <rPr>
        <sz val="10"/>
        <color theme="1"/>
        <rFont val="宋体"/>
        <charset val="134"/>
      </rPr>
      <t>1.国网公司报价；34.05元/m；</t>
    </r>
    <r>
      <rPr>
        <sz val="10"/>
        <color indexed="8"/>
        <rFont val="Calibri"/>
        <charset val="0"/>
      </rPr>
      <t xml:space="preserve">
2.</t>
    </r>
    <r>
      <rPr>
        <sz val="10"/>
        <color theme="1"/>
        <rFont val="宋体"/>
        <charset val="134"/>
      </rPr>
      <t>晶杰管道</t>
    </r>
    <r>
      <rPr>
        <sz val="10"/>
        <color indexed="8"/>
        <rFont val="Calibri"/>
        <charset val="0"/>
      </rPr>
      <t>37</t>
    </r>
    <r>
      <rPr>
        <sz val="10"/>
        <color theme="1"/>
        <rFont val="宋体"/>
        <charset val="134"/>
      </rPr>
      <t>元</t>
    </r>
    <r>
      <rPr>
        <sz val="10"/>
        <color indexed="8"/>
        <rFont val="Calibri"/>
        <charset val="0"/>
      </rPr>
      <t>/m;</t>
    </r>
    <r>
      <rPr>
        <sz val="10"/>
        <color theme="1"/>
        <rFont val="宋体"/>
        <charset val="134"/>
      </rPr>
      <t>电话：</t>
    </r>
    <r>
      <rPr>
        <sz val="10"/>
        <color indexed="8"/>
        <rFont val="Calibri"/>
        <charset val="0"/>
      </rPr>
      <t>18905979900</t>
    </r>
    <r>
      <rPr>
        <sz val="10"/>
        <color theme="1"/>
        <rFont val="宋体"/>
        <charset val="134"/>
      </rPr>
      <t>；</t>
    </r>
    <r>
      <rPr>
        <sz val="10"/>
        <color indexed="8"/>
        <rFont val="Calibri"/>
        <charset val="0"/>
      </rPr>
      <t xml:space="preserve">
3.</t>
    </r>
    <r>
      <rPr>
        <sz val="10"/>
        <color theme="1"/>
        <rFont val="宋体"/>
        <charset val="134"/>
      </rPr>
      <t>万联管道</t>
    </r>
    <r>
      <rPr>
        <sz val="10"/>
        <color indexed="8"/>
        <rFont val="Calibri"/>
        <charset val="0"/>
      </rPr>
      <t>55</t>
    </r>
    <r>
      <rPr>
        <sz val="10"/>
        <color theme="1"/>
        <rFont val="宋体"/>
        <charset val="134"/>
      </rPr>
      <t>元</t>
    </r>
    <r>
      <rPr>
        <sz val="10"/>
        <color indexed="8"/>
        <rFont val="Calibri"/>
        <charset val="0"/>
      </rPr>
      <t>/m</t>
    </r>
    <r>
      <rPr>
        <sz val="10"/>
        <color theme="1"/>
        <rFont val="宋体"/>
        <charset val="134"/>
      </rPr>
      <t>；电话：</t>
    </r>
    <r>
      <rPr>
        <sz val="10"/>
        <color indexed="8"/>
        <rFont val="Calibri"/>
        <charset val="0"/>
      </rPr>
      <t>17706977999}</t>
    </r>
    <r>
      <rPr>
        <sz val="10"/>
        <color theme="1"/>
        <rFont val="宋体"/>
        <charset val="134"/>
      </rPr>
      <t>及专家论证后价格</t>
    </r>
  </si>
  <si>
    <t>塑钢爬梯</t>
  </si>
  <si>
    <t>步</t>
  </si>
  <si>
    <r>
      <rPr>
        <sz val="10"/>
        <color theme="1"/>
        <rFont val="Calibri"/>
        <charset val="0"/>
      </rPr>
      <t>1.</t>
    </r>
    <r>
      <rPr>
        <sz val="10"/>
        <color indexed="8"/>
        <rFont val="宋体"/>
        <charset val="134"/>
      </rPr>
      <t>成都汉洁建材有限公司</t>
    </r>
    <r>
      <rPr>
        <sz val="10"/>
        <color theme="1"/>
        <rFont val="Calibri"/>
        <charset val="0"/>
      </rPr>
      <t>15</t>
    </r>
    <r>
      <rPr>
        <sz val="10"/>
        <color indexed="8"/>
        <rFont val="宋体"/>
        <charset val="134"/>
      </rPr>
      <t>元</t>
    </r>
    <r>
      <rPr>
        <sz val="10"/>
        <color theme="1"/>
        <rFont val="Calibri"/>
        <charset val="0"/>
      </rPr>
      <t>/</t>
    </r>
    <r>
      <rPr>
        <sz val="10"/>
        <color indexed="8"/>
        <rFont val="宋体"/>
        <charset val="134"/>
      </rPr>
      <t>步；电话：</t>
    </r>
    <r>
      <rPr>
        <sz val="10"/>
        <color theme="1"/>
        <rFont val="Calibri"/>
        <charset val="0"/>
      </rPr>
      <t>18608010844</t>
    </r>
    <r>
      <rPr>
        <sz val="10"/>
        <color indexed="8"/>
        <rFont val="宋体"/>
        <charset val="134"/>
      </rPr>
      <t>；</t>
    </r>
    <r>
      <rPr>
        <sz val="10"/>
        <color theme="1"/>
        <rFont val="Calibri"/>
        <charset val="0"/>
      </rPr>
      <t xml:space="preserve">
2. </t>
    </r>
    <r>
      <rPr>
        <sz val="10"/>
        <color indexed="8"/>
        <rFont val="宋体"/>
        <charset val="134"/>
      </rPr>
      <t>湖南新曙光铸造有限公司</t>
    </r>
    <r>
      <rPr>
        <sz val="10"/>
        <color theme="1"/>
        <rFont val="Calibri"/>
        <charset val="0"/>
      </rPr>
      <t>6</t>
    </r>
    <r>
      <rPr>
        <sz val="10"/>
        <color indexed="8"/>
        <rFont val="宋体"/>
        <charset val="134"/>
      </rPr>
      <t>元</t>
    </r>
    <r>
      <rPr>
        <sz val="10"/>
        <color theme="1"/>
        <rFont val="Calibri"/>
        <charset val="0"/>
      </rPr>
      <t>/</t>
    </r>
    <r>
      <rPr>
        <sz val="10"/>
        <color indexed="8"/>
        <rFont val="宋体"/>
        <charset val="134"/>
      </rPr>
      <t>步；电话</t>
    </r>
    <r>
      <rPr>
        <sz val="10"/>
        <color theme="1"/>
        <rFont val="Calibri"/>
        <charset val="0"/>
      </rPr>
      <t>18615703159;
3.</t>
    </r>
    <r>
      <rPr>
        <sz val="10"/>
        <color indexed="8"/>
        <rFont val="宋体"/>
        <charset val="134"/>
      </rPr>
      <t>重庆振坤达交通设施有限公司</t>
    </r>
    <r>
      <rPr>
        <sz val="10"/>
        <color theme="1"/>
        <rFont val="Calibri"/>
        <charset val="0"/>
      </rPr>
      <t>8</t>
    </r>
    <r>
      <rPr>
        <sz val="10"/>
        <color indexed="8"/>
        <rFont val="宋体"/>
        <charset val="134"/>
      </rPr>
      <t>元</t>
    </r>
    <r>
      <rPr>
        <sz val="10"/>
        <color theme="1"/>
        <rFont val="Calibri"/>
        <charset val="0"/>
      </rPr>
      <t>/</t>
    </r>
    <r>
      <rPr>
        <sz val="10"/>
        <color indexed="8"/>
        <rFont val="宋体"/>
        <charset val="134"/>
      </rPr>
      <t>步；电话</t>
    </r>
    <r>
      <rPr>
        <sz val="10"/>
        <color theme="1"/>
        <rFont val="Calibri"/>
        <charset val="0"/>
      </rPr>
      <t>18908321880}</t>
    </r>
    <r>
      <rPr>
        <sz val="10"/>
        <color indexed="8"/>
        <rFont val="宋体"/>
        <charset val="134"/>
      </rPr>
      <t>及专家论证后价格</t>
    </r>
  </si>
  <si>
    <t>木支撑</t>
  </si>
  <si>
    <t>蝴蝶扣</t>
  </si>
  <si>
    <t>可调式防沉降复合井盖(重型球墨铸铁、电力标志)</t>
  </si>
  <si>
    <t>内径Φ800mm</t>
  </si>
  <si>
    <r>
      <rPr>
        <sz val="10"/>
        <color theme="1"/>
        <rFont val="Calibri"/>
        <charset val="0"/>
      </rPr>
      <t>1.</t>
    </r>
    <r>
      <rPr>
        <sz val="10"/>
        <color indexed="8"/>
        <rFont val="宋体"/>
        <charset val="134"/>
      </rPr>
      <t>国网公司报价；</t>
    </r>
    <r>
      <rPr>
        <sz val="10"/>
        <color theme="1"/>
        <rFont val="Calibri"/>
        <charset val="0"/>
      </rPr>
      <t>1300/</t>
    </r>
    <r>
      <rPr>
        <sz val="10"/>
        <color indexed="8"/>
        <rFont val="宋体"/>
        <charset val="134"/>
      </rPr>
      <t>套</t>
    </r>
    <r>
      <rPr>
        <sz val="10"/>
        <color theme="1"/>
        <rFont val="Calibri"/>
        <charset val="0"/>
      </rPr>
      <t xml:space="preserve">
2.</t>
    </r>
    <r>
      <rPr>
        <sz val="10"/>
        <color indexed="8"/>
        <rFont val="宋体"/>
        <charset val="134"/>
      </rPr>
      <t>福建和盛建材有限公司</t>
    </r>
    <r>
      <rPr>
        <sz val="10"/>
        <color theme="1"/>
        <rFont val="Calibri"/>
        <charset val="0"/>
      </rPr>
      <t>1300</t>
    </r>
    <r>
      <rPr>
        <sz val="10"/>
        <color indexed="8"/>
        <rFont val="宋体"/>
        <charset val="134"/>
      </rPr>
      <t>元</t>
    </r>
    <r>
      <rPr>
        <sz val="10"/>
        <color theme="1"/>
        <rFont val="Calibri"/>
        <charset val="0"/>
      </rPr>
      <t>/</t>
    </r>
    <r>
      <rPr>
        <sz val="10"/>
        <color indexed="8"/>
        <rFont val="宋体"/>
        <charset val="134"/>
      </rPr>
      <t>套；电话：</t>
    </r>
    <r>
      <rPr>
        <sz val="10"/>
        <color theme="1"/>
        <rFont val="Calibri"/>
        <charset val="0"/>
      </rPr>
      <t>13514062505</t>
    </r>
    <r>
      <rPr>
        <sz val="10"/>
        <color indexed="8"/>
        <rFont val="宋体"/>
        <charset val="134"/>
      </rPr>
      <t>；</t>
    </r>
    <r>
      <rPr>
        <sz val="10"/>
        <color theme="1"/>
        <rFont val="Calibri"/>
        <charset val="0"/>
      </rPr>
      <t xml:space="preserve">
3.</t>
    </r>
    <r>
      <rPr>
        <sz val="10"/>
        <color indexed="8"/>
        <rFont val="宋体"/>
        <charset val="134"/>
      </rPr>
      <t>福州三鑫隆筑业有限公司</t>
    </r>
    <r>
      <rPr>
        <sz val="10"/>
        <color theme="1"/>
        <rFont val="Calibri"/>
        <charset val="0"/>
      </rPr>
      <t>1280</t>
    </r>
    <r>
      <rPr>
        <sz val="10"/>
        <color indexed="8"/>
        <rFont val="宋体"/>
        <charset val="134"/>
      </rPr>
      <t>元</t>
    </r>
    <r>
      <rPr>
        <sz val="10"/>
        <color theme="1"/>
        <rFont val="Calibri"/>
        <charset val="0"/>
      </rPr>
      <t>/</t>
    </r>
    <r>
      <rPr>
        <sz val="10"/>
        <color indexed="8"/>
        <rFont val="宋体"/>
        <charset val="134"/>
      </rPr>
      <t>套；电话：</t>
    </r>
    <r>
      <rPr>
        <sz val="10"/>
        <color theme="1"/>
        <rFont val="Calibri"/>
        <charset val="0"/>
      </rPr>
      <t>13328201863</t>
    </r>
    <r>
      <rPr>
        <sz val="10"/>
        <color indexed="8"/>
        <rFont val="宋体"/>
        <charset val="134"/>
      </rPr>
      <t>及专家论证后价格</t>
    </r>
    <r>
      <rPr>
        <sz val="10"/>
        <color theme="1"/>
        <rFont val="Calibri"/>
        <charset val="0"/>
      </rPr>
      <t xml:space="preserve">
</t>
    </r>
  </si>
  <si>
    <t>304不锈标志牌</t>
  </si>
  <si>
    <t>150*150*900</t>
  </si>
  <si>
    <r>
      <rPr>
        <sz val="10"/>
        <color theme="1"/>
        <rFont val="Calibri"/>
        <charset val="0"/>
      </rPr>
      <t>1.</t>
    </r>
    <r>
      <rPr>
        <sz val="10"/>
        <color theme="1"/>
        <rFont val="宋体"/>
        <charset val="134"/>
      </rPr>
      <t>广州市提莫科技有限公司</t>
    </r>
    <r>
      <rPr>
        <sz val="10"/>
        <color theme="1"/>
        <rFont val="Calibri"/>
        <charset val="0"/>
      </rPr>
      <t>56</t>
    </r>
    <r>
      <rPr>
        <sz val="10"/>
        <color theme="1"/>
        <rFont val="宋体"/>
        <charset val="134"/>
      </rPr>
      <t>元</t>
    </r>
    <r>
      <rPr>
        <sz val="10"/>
        <color theme="1"/>
        <rFont val="Calibri"/>
        <charset val="0"/>
      </rPr>
      <t>/</t>
    </r>
    <r>
      <rPr>
        <sz val="10"/>
        <color theme="1"/>
        <rFont val="宋体"/>
        <charset val="134"/>
      </rPr>
      <t>个；电话：</t>
    </r>
    <r>
      <rPr>
        <sz val="10"/>
        <color theme="1"/>
        <rFont val="Calibri"/>
        <charset val="0"/>
      </rPr>
      <t>13178803348</t>
    </r>
    <r>
      <rPr>
        <sz val="10"/>
        <color theme="1"/>
        <rFont val="宋体"/>
        <charset val="134"/>
      </rPr>
      <t>；</t>
    </r>
    <r>
      <rPr>
        <sz val="10"/>
        <color theme="1"/>
        <rFont val="Calibri"/>
        <charset val="0"/>
      </rPr>
      <t xml:space="preserve">
2.</t>
    </r>
    <r>
      <rPr>
        <sz val="10"/>
        <color theme="1"/>
        <rFont val="宋体"/>
        <charset val="134"/>
      </rPr>
      <t>广州鸿达标牌厂</t>
    </r>
    <r>
      <rPr>
        <sz val="10"/>
        <color theme="1"/>
        <rFont val="Calibri"/>
        <charset val="0"/>
      </rPr>
      <t>52</t>
    </r>
    <r>
      <rPr>
        <sz val="10"/>
        <color theme="1"/>
        <rFont val="宋体"/>
        <charset val="134"/>
      </rPr>
      <t>元</t>
    </r>
    <r>
      <rPr>
        <sz val="10"/>
        <color theme="1"/>
        <rFont val="Calibri"/>
        <charset val="0"/>
      </rPr>
      <t>/</t>
    </r>
    <r>
      <rPr>
        <sz val="10"/>
        <color theme="1"/>
        <rFont val="宋体"/>
        <charset val="134"/>
      </rPr>
      <t>个；电话：</t>
    </r>
    <r>
      <rPr>
        <sz val="10"/>
        <color theme="1"/>
        <rFont val="Calibri"/>
        <charset val="0"/>
      </rPr>
      <t>020-88905135;
3.</t>
    </r>
    <r>
      <rPr>
        <sz val="10"/>
        <color theme="1"/>
        <rFont val="宋体"/>
        <charset val="134"/>
      </rPr>
      <t>广州市白云区飞人标牌制品厂</t>
    </r>
    <r>
      <rPr>
        <sz val="10"/>
        <color theme="1"/>
        <rFont val="Calibri"/>
        <charset val="0"/>
      </rPr>
      <t>28</t>
    </r>
    <r>
      <rPr>
        <sz val="10"/>
        <color theme="1"/>
        <rFont val="宋体"/>
        <charset val="134"/>
      </rPr>
      <t>元</t>
    </r>
    <r>
      <rPr>
        <sz val="10"/>
        <color theme="1"/>
        <rFont val="Calibri"/>
        <charset val="0"/>
      </rPr>
      <t>/</t>
    </r>
    <r>
      <rPr>
        <sz val="10"/>
        <color theme="1"/>
        <rFont val="宋体"/>
        <charset val="134"/>
      </rPr>
      <t>个；电话：</t>
    </r>
    <r>
      <rPr>
        <sz val="10"/>
        <color theme="1"/>
        <rFont val="Calibri"/>
        <charset val="0"/>
      </rPr>
      <t>1382843 4102</t>
    </r>
  </si>
  <si>
    <t>膜材料附件</t>
  </si>
  <si>
    <r>
      <rPr>
        <sz val="10"/>
        <color theme="1"/>
        <rFont val="宋体"/>
        <charset val="134"/>
      </rPr>
      <t>参考《厦门市建设工程材料价格》（</t>
    </r>
    <r>
      <rPr>
        <sz val="10"/>
        <color theme="1"/>
        <rFont val="Calibri"/>
        <charset val="0"/>
      </rPr>
      <t>2021</t>
    </r>
    <r>
      <rPr>
        <sz val="10"/>
        <color theme="1"/>
        <rFont val="宋体"/>
        <charset val="134"/>
      </rPr>
      <t>上半年）46.19元/m2</t>
    </r>
  </si>
  <si>
    <t>专家签字</t>
  </si>
  <si>
    <t>签署意见</t>
  </si>
  <si>
    <t xml:space="preserve">                           （内容可另附页）
                                                      单位负责人：（签字、加盖单位公章）
                                                                   年      月      日</t>
  </si>
  <si>
    <t xml:space="preserve">        （内容可另附页）
             单位负责人：（签字、加盖单位公章）
                            年    月     日</t>
  </si>
  <si>
    <t>注：不执行工程造价管理机构发布工程造价信息的建筑材料可只提供必要性和技术性认证。</t>
  </si>
  <si>
    <t>龙岩市本级财政投资建设项目缺项材料选用定价审批表
（单项材料总价超过20万且占单位工程投资1%以上）</t>
  </si>
  <si>
    <t xml:space="preserve">龙岩市公共交通有限公司 </t>
  </si>
  <si>
    <t>主要规格参数、建议品牌</t>
  </si>
  <si>
    <t>ZC-YJV22-0.6/1kV-4*240+1*120mm2</t>
  </si>
  <si>
    <t>合计</t>
  </si>
  <si>
    <t xml:space="preserve"> （内容可另附页）
  单位负责人：                  （签字、加盖单位公章）    
                                     年    月     日     </t>
  </si>
  <si>
    <t xml:space="preserve">                                                             （内容可另附页）
 单位负责人：             （签字、加盖单位公章）    
                                年    月     日                                                                                                                                                                      </t>
  </si>
</sst>
</file>

<file path=xl/styles.xml><?xml version="1.0" encoding="utf-8"?>
<styleSheet xmlns="http://schemas.openxmlformats.org/spreadsheetml/2006/main">
  <numFmts count="7">
    <numFmt numFmtId="176" formatCode="0.000"/>
    <numFmt numFmtId="42" formatCode="_ &quot;￥&quot;* #,##0_ ;_ &quot;￥&quot;* \-#,##0_ ;_ &quot;￥&quot;* &quot;-&quot;_ ;_ @_ "/>
    <numFmt numFmtId="41" formatCode="_ * #,##0_ ;_ * \-#,##0_ ;_ * &quot;-&quot;_ ;_ @_ "/>
    <numFmt numFmtId="43" formatCode="_ * #,##0.00_ ;_ * \-#,##0.00_ ;_ * &quot;-&quot;??_ ;_ @_ "/>
    <numFmt numFmtId="177" formatCode="0.00_ "/>
    <numFmt numFmtId="44" formatCode="_ &quot;￥&quot;* #,##0.00_ ;_ &quot;￥&quot;* \-#,##0.00_ ;_ &quot;￥&quot;* &quot;-&quot;??_ ;_ @_ "/>
    <numFmt numFmtId="178" formatCode="0_ "/>
  </numFmts>
  <fonts count="34">
    <font>
      <sz val="11"/>
      <color theme="1"/>
      <name val="宋体"/>
      <charset val="134"/>
      <scheme val="minor"/>
    </font>
    <font>
      <sz val="18"/>
      <name val="宋体"/>
      <charset val="134"/>
    </font>
    <font>
      <sz val="11"/>
      <name val="宋体"/>
      <charset val="134"/>
    </font>
    <font>
      <sz val="9"/>
      <color theme="1"/>
      <name val="宋体"/>
      <charset val="134"/>
    </font>
    <font>
      <sz val="10"/>
      <name val="宋体"/>
      <charset val="134"/>
    </font>
    <font>
      <sz val="9"/>
      <name val="宋体"/>
      <charset val="134"/>
    </font>
    <font>
      <sz val="10"/>
      <color theme="1"/>
      <name val="宋体"/>
      <charset val="134"/>
    </font>
    <font>
      <sz val="18"/>
      <color theme="1"/>
      <name val="宋体"/>
      <charset val="134"/>
      <scheme val="minor"/>
    </font>
    <font>
      <sz val="10"/>
      <color theme="1"/>
      <name val="宋体"/>
      <charset val="134"/>
      <scheme val="minor"/>
    </font>
    <font>
      <sz val="11"/>
      <color rgb="FFFF0000"/>
      <name val="宋体"/>
      <charset val="134"/>
      <scheme val="minor"/>
    </font>
    <font>
      <sz val="10"/>
      <color theme="1"/>
      <name val="Calibri"/>
      <charset val="0"/>
    </font>
    <font>
      <b/>
      <sz val="11"/>
      <color rgb="FFFA7D0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sz val="11"/>
      <color theme="1"/>
      <name val="Calibri"/>
      <charset val="134"/>
    </font>
    <font>
      <sz val="10"/>
      <color indexed="8"/>
      <name val="Calibri"/>
      <charset val="0"/>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10" borderId="0" applyNumberFormat="0" applyBorder="0" applyAlignment="0" applyProtection="0">
      <alignment vertical="center"/>
    </xf>
    <xf numFmtId="0" fontId="22" fillId="1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5" borderId="21" applyNumberFormat="0" applyFont="0" applyAlignment="0" applyProtection="0">
      <alignment vertical="center"/>
    </xf>
    <xf numFmtId="0" fontId="20" fillId="1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17" applyNumberFormat="0" applyFill="0" applyAlignment="0" applyProtection="0">
      <alignment vertical="center"/>
    </xf>
    <xf numFmtId="0" fontId="26" fillId="0" borderId="17" applyNumberFormat="0" applyFill="0" applyAlignment="0" applyProtection="0">
      <alignment vertical="center"/>
    </xf>
    <xf numFmtId="0" fontId="20" fillId="19" borderId="0" applyNumberFormat="0" applyBorder="0" applyAlignment="0" applyProtection="0">
      <alignment vertical="center"/>
    </xf>
    <xf numFmtId="0" fontId="17" fillId="0" borderId="19" applyNumberFormat="0" applyFill="0" applyAlignment="0" applyProtection="0">
      <alignment vertical="center"/>
    </xf>
    <xf numFmtId="0" fontId="20" fillId="9" borderId="0" applyNumberFormat="0" applyBorder="0" applyAlignment="0" applyProtection="0">
      <alignment vertical="center"/>
    </xf>
    <xf numFmtId="0" fontId="27" fillId="3" borderId="22" applyNumberFormat="0" applyAlignment="0" applyProtection="0">
      <alignment vertical="center"/>
    </xf>
    <xf numFmtId="0" fontId="11" fillId="3" borderId="16" applyNumberFormat="0" applyAlignment="0" applyProtection="0">
      <alignment vertical="center"/>
    </xf>
    <xf numFmtId="0" fontId="16" fillId="4" borderId="18" applyNumberFormat="0" applyAlignment="0" applyProtection="0">
      <alignment vertical="center"/>
    </xf>
    <xf numFmtId="0" fontId="21" fillId="21" borderId="0" applyNumberFormat="0" applyBorder="0" applyAlignment="0" applyProtection="0">
      <alignment vertical="center"/>
    </xf>
    <xf numFmtId="0" fontId="20" fillId="23" borderId="0" applyNumberFormat="0" applyBorder="0" applyAlignment="0" applyProtection="0">
      <alignment vertical="center"/>
    </xf>
    <xf numFmtId="0" fontId="29" fillId="0" borderId="23" applyNumberFormat="0" applyFill="0" applyAlignment="0" applyProtection="0">
      <alignment vertical="center"/>
    </xf>
    <xf numFmtId="0" fontId="24" fillId="0" borderId="20" applyNumberFormat="0" applyFill="0" applyAlignment="0" applyProtection="0">
      <alignment vertical="center"/>
    </xf>
    <xf numFmtId="0" fontId="28" fillId="24" borderId="0" applyNumberFormat="0" applyBorder="0" applyAlignment="0" applyProtection="0">
      <alignment vertical="center"/>
    </xf>
    <xf numFmtId="0" fontId="19" fillId="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1" fillId="29" borderId="0" applyNumberFormat="0" applyBorder="0" applyAlignment="0" applyProtection="0">
      <alignment vertical="center"/>
    </xf>
    <xf numFmtId="0" fontId="21" fillId="20" borderId="0" applyNumberFormat="0" applyBorder="0" applyAlignment="0" applyProtection="0">
      <alignment vertical="center"/>
    </xf>
    <xf numFmtId="0" fontId="21" fillId="22" borderId="0" applyNumberFormat="0" applyBorder="0" applyAlignment="0" applyProtection="0">
      <alignment vertical="center"/>
    </xf>
    <xf numFmtId="0" fontId="21" fillId="18"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21" fillId="33" borderId="0" applyNumberFormat="0" applyBorder="0" applyAlignment="0" applyProtection="0">
      <alignment vertical="center"/>
    </xf>
    <xf numFmtId="0" fontId="21" fillId="31" borderId="0" applyNumberFormat="0" applyBorder="0" applyAlignment="0" applyProtection="0">
      <alignment vertical="center"/>
    </xf>
    <xf numFmtId="0" fontId="20" fillId="8" borderId="0" applyNumberFormat="0" applyBorder="0" applyAlignment="0" applyProtection="0">
      <alignment vertical="center"/>
    </xf>
    <xf numFmtId="0" fontId="21" fillId="26"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21" fillId="30" borderId="0" applyNumberFormat="0" applyBorder="0" applyAlignment="0" applyProtection="0">
      <alignment vertical="center"/>
    </xf>
    <xf numFmtId="0" fontId="20" fillId="25" borderId="0" applyNumberFormat="0" applyBorder="0" applyAlignment="0" applyProtection="0">
      <alignment vertical="center"/>
    </xf>
    <xf numFmtId="0" fontId="31" fillId="0" borderId="0"/>
    <xf numFmtId="0" fontId="30" fillId="0" borderId="0">
      <alignment vertical="center"/>
    </xf>
  </cellStyleXfs>
  <cellXfs count="65">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lignment horizontal="left" vertical="center" wrapText="1"/>
    </xf>
    <xf numFmtId="176" fontId="3" fillId="0" borderId="1" xfId="49" applyNumberFormat="1" applyFont="1" applyFill="1" applyBorder="1" applyAlignment="1">
      <alignment horizontal="center" vertical="center" wrapText="1" shrinkToFit="1"/>
    </xf>
    <xf numFmtId="2" fontId="3" fillId="0" borderId="1" xfId="49"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5" fillId="0" borderId="4" xfId="49" applyNumberFormat="1" applyFont="1" applyFill="1" applyBorder="1" applyAlignment="1">
      <alignment horizontal="left" vertical="center" wrapText="1"/>
    </xf>
    <xf numFmtId="0" fontId="5" fillId="0" borderId="4" xfId="49" applyNumberFormat="1" applyFont="1" applyFill="1" applyBorder="1" applyAlignment="1">
      <alignment horizontal="center" vertical="center" wrapText="1"/>
    </xf>
    <xf numFmtId="2" fontId="5" fillId="0" borderId="4" xfId="49" applyNumberFormat="1" applyFont="1" applyFill="1" applyBorder="1" applyAlignment="1">
      <alignment horizontal="right" vertical="center" wrapText="1" shrinkToFit="1"/>
    </xf>
    <xf numFmtId="2" fontId="5" fillId="0" borderId="7" xfId="49" applyNumberFormat="1" applyFont="1" applyFill="1" applyBorder="1" applyAlignment="1">
      <alignment horizontal="right" vertical="center" wrapText="1" shrinkToFit="1"/>
    </xf>
    <xf numFmtId="2" fontId="2" fillId="0" borderId="7"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6" xfId="49"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Alignment="1">
      <alignment vertical="center" wrapText="1"/>
    </xf>
    <xf numFmtId="178" fontId="0" fillId="0" borderId="0" xfId="0" applyNumberFormat="1" applyFill="1" applyAlignment="1">
      <alignment vertical="center" wrapText="1"/>
    </xf>
    <xf numFmtId="0" fontId="0" fillId="0" borderId="0" xfId="0" applyFill="1" applyAlignment="1">
      <alignment horizontal="center" vertical="center" wrapText="1"/>
    </xf>
    <xf numFmtId="177" fontId="0" fillId="0" borderId="0" xfId="0" applyNumberFormat="1" applyFill="1" applyAlignment="1">
      <alignment vertical="center" wrapText="1"/>
    </xf>
    <xf numFmtId="0" fontId="0" fillId="0" borderId="0" xfId="0" applyAlignment="1">
      <alignment vertical="center" wrapText="1"/>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178" fontId="0" fillId="0" borderId="6" xfId="0" applyNumberFormat="1" applyFill="1" applyBorder="1" applyAlignment="1">
      <alignment horizontal="center" vertical="center" wrapText="1"/>
    </xf>
    <xf numFmtId="177" fontId="0" fillId="0" borderId="6" xfId="0" applyNumberFormat="1" applyFill="1" applyBorder="1" applyAlignment="1">
      <alignment horizontal="center" vertical="center" wrapText="1"/>
    </xf>
    <xf numFmtId="0" fontId="0" fillId="0" borderId="1" xfId="0" applyFill="1" applyBorder="1" applyAlignment="1">
      <alignment horizontal="center" vertical="center" wrapText="1"/>
    </xf>
    <xf numFmtId="178" fontId="0" fillId="0" borderId="1" xfId="0" applyNumberFormat="1" applyFill="1" applyBorder="1" applyAlignment="1">
      <alignment horizontal="center" vertical="center" wrapText="1"/>
    </xf>
    <xf numFmtId="177" fontId="0" fillId="0" borderId="1" xfId="0" applyNumberForma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176" fontId="3" fillId="0" borderId="1" xfId="49" applyNumberFormat="1" applyFont="1" applyFill="1" applyBorder="1" applyAlignment="1">
      <alignment horizontal="right" vertical="center" wrapText="1" shrinkToFit="1"/>
    </xf>
    <xf numFmtId="0" fontId="0" fillId="0" borderId="0" xfId="0" applyFill="1" applyBorder="1" applyAlignment="1">
      <alignment horizontal="center" vertical="center" wrapText="1"/>
    </xf>
    <xf numFmtId="0" fontId="0" fillId="0" borderId="0" xfId="0"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3" fillId="0" borderId="6" xfId="49" applyNumberFormat="1" applyFont="1" applyFill="1" applyBorder="1" applyAlignment="1">
      <alignment horizontal="left" vertical="center" wrapText="1"/>
    </xf>
    <xf numFmtId="0" fontId="3" fillId="0" borderId="6" xfId="49" applyNumberFormat="1" applyFont="1" applyFill="1" applyBorder="1" applyAlignment="1">
      <alignment horizontal="center" vertical="center" wrapText="1"/>
    </xf>
    <xf numFmtId="176" fontId="3" fillId="0" borderId="6" xfId="49" applyNumberFormat="1" applyFont="1" applyFill="1" applyBorder="1" applyAlignment="1">
      <alignment horizontal="center" vertical="center" wrapText="1" shrinkToFit="1"/>
    </xf>
    <xf numFmtId="0" fontId="0" fillId="0" borderId="1" xfId="0" applyFill="1" applyBorder="1" applyAlignment="1">
      <alignment vertical="center" wrapText="1"/>
    </xf>
    <xf numFmtId="178" fontId="0" fillId="0" borderId="1" xfId="0" applyNumberFormat="1" applyFill="1" applyBorder="1" applyAlignment="1">
      <alignment vertical="center" wrapText="1"/>
    </xf>
    <xf numFmtId="177" fontId="0" fillId="0" borderId="1" xfId="0" applyNumberFormat="1" applyFill="1" applyBorder="1" applyAlignment="1">
      <alignment vertical="center" wrapText="1"/>
    </xf>
    <xf numFmtId="0" fontId="6" fillId="0" borderId="1" xfId="49" applyFont="1" applyFill="1" applyBorder="1" applyAlignment="1">
      <alignment horizontal="center" vertical="center" wrapText="1"/>
    </xf>
    <xf numFmtId="0" fontId="10" fillId="0" borderId="1" xfId="49"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18"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1"/>
  <sheetViews>
    <sheetView workbookViewId="0">
      <pane ySplit="6" topLeftCell="A107" activePane="bottomLeft" state="frozen"/>
      <selection/>
      <selection pane="bottomLeft" activeCell="D2" sqref="D2:I2"/>
    </sheetView>
  </sheetViews>
  <sheetFormatPr defaultColWidth="9" defaultRowHeight="13.5"/>
  <cols>
    <col min="1" max="1" width="5" style="36" customWidth="1"/>
    <col min="2" max="2" width="3.625" style="36" customWidth="1"/>
    <col min="3" max="3" width="18.125" style="36" customWidth="1"/>
    <col min="4" max="4" width="21.625" style="36" customWidth="1"/>
    <col min="5" max="5" width="7" style="37" customWidth="1"/>
    <col min="6" max="6" width="4.375" style="38" customWidth="1"/>
    <col min="7" max="7" width="11" style="39" customWidth="1"/>
    <col min="8" max="8" width="11.375" style="39" customWidth="1"/>
    <col min="9" max="9" width="13.125" style="36" customWidth="1"/>
    <col min="10" max="10" width="6.625" style="36" customWidth="1"/>
    <col min="11" max="11" width="7.375" style="36" customWidth="1"/>
    <col min="12" max="12" width="8.625" style="36" customWidth="1"/>
    <col min="13" max="13" width="7.75" style="36" customWidth="1"/>
    <col min="14" max="14" width="8" style="36" customWidth="1"/>
    <col min="15" max="15" width="9" style="38"/>
    <col min="16" max="16384" width="9" style="40"/>
  </cols>
  <sheetData>
    <row r="1" ht="37.15" customHeight="1" spans="1:15">
      <c r="A1" s="41" t="s">
        <v>0</v>
      </c>
      <c r="B1" s="41"/>
      <c r="C1" s="41"/>
      <c r="D1" s="41"/>
      <c r="E1" s="42"/>
      <c r="F1" s="41"/>
      <c r="G1" s="43"/>
      <c r="H1" s="43"/>
      <c r="I1" s="41"/>
      <c r="J1" s="41"/>
      <c r="K1" s="41"/>
      <c r="L1" s="41"/>
      <c r="M1" s="41"/>
      <c r="N1" s="41"/>
      <c r="O1" s="53"/>
    </row>
    <row r="2" ht="28.9" customHeight="1" spans="1:17">
      <c r="A2" s="44" t="s">
        <v>1</v>
      </c>
      <c r="B2" s="44" t="s">
        <v>2</v>
      </c>
      <c r="C2" s="44"/>
      <c r="D2" s="44" t="s">
        <v>3</v>
      </c>
      <c r="E2" s="45"/>
      <c r="F2" s="44"/>
      <c r="G2" s="46"/>
      <c r="H2" s="46"/>
      <c r="I2" s="44"/>
      <c r="J2" s="44" t="s">
        <v>4</v>
      </c>
      <c r="K2" s="44"/>
      <c r="L2" s="44"/>
      <c r="M2" s="44"/>
      <c r="N2" s="44"/>
      <c r="P2" s="54"/>
      <c r="Q2" s="54"/>
    </row>
    <row r="3" ht="34.15" customHeight="1" spans="1:17">
      <c r="A3" s="47"/>
      <c r="B3" s="47" t="s">
        <v>5</v>
      </c>
      <c r="C3" s="47"/>
      <c r="D3" s="47" t="s">
        <v>6</v>
      </c>
      <c r="E3" s="48"/>
      <c r="F3" s="47"/>
      <c r="G3" s="49"/>
      <c r="H3" s="49"/>
      <c r="I3" s="47"/>
      <c r="J3" s="47" t="s">
        <v>7</v>
      </c>
      <c r="K3" s="47"/>
      <c r="L3" s="47"/>
      <c r="M3" s="47"/>
      <c r="N3" s="47"/>
      <c r="P3" s="54"/>
      <c r="Q3" s="54"/>
    </row>
    <row r="4" ht="19.15" customHeight="1" spans="1:14">
      <c r="A4" s="50" t="s">
        <v>8</v>
      </c>
      <c r="B4" s="47" t="s">
        <v>9</v>
      </c>
      <c r="C4" s="47" t="s">
        <v>10</v>
      </c>
      <c r="D4" s="47" t="s">
        <v>11</v>
      </c>
      <c r="E4" s="48"/>
      <c r="F4" s="47"/>
      <c r="G4" s="49"/>
      <c r="H4" s="49"/>
      <c r="I4" s="47"/>
      <c r="J4" s="47" t="s">
        <v>12</v>
      </c>
      <c r="K4" s="47"/>
      <c r="L4" s="47"/>
      <c r="M4" s="47"/>
      <c r="N4" s="47"/>
    </row>
    <row r="5" spans="1:14">
      <c r="A5" s="51"/>
      <c r="B5" s="47"/>
      <c r="C5" s="47"/>
      <c r="D5" s="47" t="s">
        <v>13</v>
      </c>
      <c r="E5" s="48" t="s">
        <v>14</v>
      </c>
      <c r="F5" s="47" t="s">
        <v>15</v>
      </c>
      <c r="G5" s="49" t="s">
        <v>16</v>
      </c>
      <c r="H5" s="49" t="s">
        <v>17</v>
      </c>
      <c r="I5" s="55" t="s">
        <v>18</v>
      </c>
      <c r="J5" s="47" t="s">
        <v>14</v>
      </c>
      <c r="K5" s="47" t="s">
        <v>15</v>
      </c>
      <c r="L5" s="47" t="s">
        <v>16</v>
      </c>
      <c r="M5" s="47" t="s">
        <v>17</v>
      </c>
      <c r="N5" s="47" t="s">
        <v>19</v>
      </c>
    </row>
    <row r="6" ht="30.6" customHeight="1" spans="1:14">
      <c r="A6" s="51"/>
      <c r="B6" s="47"/>
      <c r="C6" s="47"/>
      <c r="D6" s="47"/>
      <c r="E6" s="48"/>
      <c r="F6" s="47"/>
      <c r="G6" s="49"/>
      <c r="H6" s="49"/>
      <c r="I6" s="55"/>
      <c r="J6" s="47"/>
      <c r="K6" s="47"/>
      <c r="L6" s="47"/>
      <c r="M6" s="47"/>
      <c r="N6" s="47"/>
    </row>
    <row r="7" ht="38.1" customHeight="1" spans="1:14">
      <c r="A7" s="51"/>
      <c r="B7" s="10">
        <v>1</v>
      </c>
      <c r="C7" s="11" t="s">
        <v>20</v>
      </c>
      <c r="D7" s="11" t="s">
        <v>21</v>
      </c>
      <c r="E7" s="10" t="s">
        <v>22</v>
      </c>
      <c r="F7" s="52">
        <v>1</v>
      </c>
      <c r="G7" s="52">
        <v>1600</v>
      </c>
      <c r="H7" s="13">
        <f t="shared" ref="H7:H70" si="0">F7*G7</f>
        <v>1600</v>
      </c>
      <c r="I7" s="30" t="s">
        <v>23</v>
      </c>
      <c r="J7" s="10"/>
      <c r="K7" s="10"/>
      <c r="L7" s="10"/>
      <c r="M7" s="10"/>
      <c r="N7" s="10"/>
    </row>
    <row r="8" s="36" customFormat="1" ht="35.1" customHeight="1" spans="1:15">
      <c r="A8" s="51"/>
      <c r="B8" s="10">
        <v>2</v>
      </c>
      <c r="C8" s="11" t="s">
        <v>24</v>
      </c>
      <c r="D8" s="11" t="s">
        <v>21</v>
      </c>
      <c r="E8" s="10" t="s">
        <v>22</v>
      </c>
      <c r="F8" s="52">
        <v>4</v>
      </c>
      <c r="G8" s="52">
        <v>1450</v>
      </c>
      <c r="H8" s="13">
        <f t="shared" si="0"/>
        <v>5800</v>
      </c>
      <c r="I8" s="30" t="s">
        <v>23</v>
      </c>
      <c r="J8" s="10"/>
      <c r="K8" s="10"/>
      <c r="L8" s="10"/>
      <c r="M8" s="10"/>
      <c r="N8" s="10"/>
      <c r="O8" s="38"/>
    </row>
    <row r="9" ht="32.1" customHeight="1" spans="1:14">
      <c r="A9" s="51"/>
      <c r="B9" s="10">
        <v>3</v>
      </c>
      <c r="C9" s="11" t="s">
        <v>25</v>
      </c>
      <c r="D9" s="11" t="s">
        <v>21</v>
      </c>
      <c r="E9" s="10" t="s">
        <v>22</v>
      </c>
      <c r="F9" s="52">
        <v>1</v>
      </c>
      <c r="G9" s="52">
        <v>1450</v>
      </c>
      <c r="H9" s="13">
        <f t="shared" si="0"/>
        <v>1450</v>
      </c>
      <c r="I9" s="30" t="s">
        <v>23</v>
      </c>
      <c r="J9" s="10"/>
      <c r="K9" s="10"/>
      <c r="L9" s="10"/>
      <c r="M9" s="10"/>
      <c r="N9" s="10"/>
    </row>
    <row r="10" ht="36" customHeight="1" spans="1:14">
      <c r="A10" s="51"/>
      <c r="B10" s="10">
        <v>4</v>
      </c>
      <c r="C10" s="11" t="s">
        <v>26</v>
      </c>
      <c r="D10" s="11" t="s">
        <v>27</v>
      </c>
      <c r="E10" s="10" t="s">
        <v>28</v>
      </c>
      <c r="F10" s="52">
        <v>4</v>
      </c>
      <c r="G10" s="52">
        <v>900</v>
      </c>
      <c r="H10" s="13">
        <f t="shared" si="0"/>
        <v>3600</v>
      </c>
      <c r="I10" s="14" t="s">
        <v>29</v>
      </c>
      <c r="J10" s="10"/>
      <c r="K10" s="10"/>
      <c r="L10" s="10"/>
      <c r="M10" s="10"/>
      <c r="N10" s="10"/>
    </row>
    <row r="11" ht="39" customHeight="1" spans="1:14">
      <c r="A11" s="51"/>
      <c r="B11" s="10">
        <v>5</v>
      </c>
      <c r="C11" s="11" t="s">
        <v>30</v>
      </c>
      <c r="D11" s="11" t="s">
        <v>31</v>
      </c>
      <c r="E11" s="10" t="s">
        <v>22</v>
      </c>
      <c r="F11" s="52">
        <v>2</v>
      </c>
      <c r="G11" s="52">
        <v>6500</v>
      </c>
      <c r="H11" s="13">
        <f t="shared" si="0"/>
        <v>13000</v>
      </c>
      <c r="I11" s="14" t="s">
        <v>29</v>
      </c>
      <c r="J11" s="10"/>
      <c r="K11" s="10"/>
      <c r="L11" s="10"/>
      <c r="M11" s="10"/>
      <c r="N11" s="10"/>
    </row>
    <row r="12" ht="38.1" customHeight="1" spans="1:14">
      <c r="A12" s="51"/>
      <c r="B12" s="10">
        <v>6</v>
      </c>
      <c r="C12" s="11" t="s">
        <v>32</v>
      </c>
      <c r="D12" s="11" t="s">
        <v>33</v>
      </c>
      <c r="E12" s="10" t="s">
        <v>34</v>
      </c>
      <c r="F12" s="52">
        <v>1</v>
      </c>
      <c r="G12" s="52">
        <v>14867</v>
      </c>
      <c r="H12" s="13">
        <f t="shared" si="0"/>
        <v>14867</v>
      </c>
      <c r="I12" s="14" t="s">
        <v>35</v>
      </c>
      <c r="J12" s="10"/>
      <c r="K12" s="10"/>
      <c r="L12" s="10"/>
      <c r="M12" s="10"/>
      <c r="N12" s="10"/>
    </row>
    <row r="13" ht="48" spans="1:14">
      <c r="A13" s="51"/>
      <c r="B13" s="10">
        <v>7</v>
      </c>
      <c r="C13" s="11" t="s">
        <v>32</v>
      </c>
      <c r="D13" s="11" t="s">
        <v>36</v>
      </c>
      <c r="E13" s="10" t="s">
        <v>34</v>
      </c>
      <c r="F13" s="52">
        <v>1</v>
      </c>
      <c r="G13" s="52">
        <v>7168</v>
      </c>
      <c r="H13" s="13">
        <f t="shared" si="0"/>
        <v>7168</v>
      </c>
      <c r="I13" s="14" t="s">
        <v>35</v>
      </c>
      <c r="J13" s="10"/>
      <c r="K13" s="10"/>
      <c r="L13" s="10"/>
      <c r="M13" s="10"/>
      <c r="N13" s="10"/>
    </row>
    <row r="14" ht="45" spans="1:14">
      <c r="A14" s="51"/>
      <c r="B14" s="10">
        <v>8</v>
      </c>
      <c r="C14" s="11" t="s">
        <v>37</v>
      </c>
      <c r="D14" s="11" t="s">
        <v>38</v>
      </c>
      <c r="E14" s="10" t="s">
        <v>22</v>
      </c>
      <c r="F14" s="52">
        <v>1</v>
      </c>
      <c r="G14" s="52">
        <v>79646</v>
      </c>
      <c r="H14" s="13">
        <f t="shared" si="0"/>
        <v>79646</v>
      </c>
      <c r="I14" s="14" t="s">
        <v>39</v>
      </c>
      <c r="J14" s="10"/>
      <c r="K14" s="10"/>
      <c r="L14" s="10"/>
      <c r="M14" s="10"/>
      <c r="N14" s="10"/>
    </row>
    <row r="15" ht="48" spans="1:14">
      <c r="A15" s="51"/>
      <c r="B15" s="10">
        <v>9</v>
      </c>
      <c r="C15" s="11" t="s">
        <v>40</v>
      </c>
      <c r="D15" s="11" t="s">
        <v>21</v>
      </c>
      <c r="E15" s="10" t="s">
        <v>22</v>
      </c>
      <c r="F15" s="52">
        <v>1</v>
      </c>
      <c r="G15" s="52">
        <v>24778</v>
      </c>
      <c r="H15" s="13">
        <f t="shared" si="0"/>
        <v>24778</v>
      </c>
      <c r="I15" s="14" t="s">
        <v>35</v>
      </c>
      <c r="J15" s="10"/>
      <c r="K15" s="10"/>
      <c r="L15" s="10"/>
      <c r="M15" s="10"/>
      <c r="N15" s="10"/>
    </row>
    <row r="16" ht="60" spans="1:14">
      <c r="A16" s="51"/>
      <c r="B16" s="10">
        <v>10</v>
      </c>
      <c r="C16" s="11" t="s">
        <v>41</v>
      </c>
      <c r="D16" s="11"/>
      <c r="E16" s="10" t="s">
        <v>42</v>
      </c>
      <c r="F16" s="52">
        <v>1</v>
      </c>
      <c r="G16" s="52">
        <v>74596</v>
      </c>
      <c r="H16" s="13">
        <f t="shared" si="0"/>
        <v>74596</v>
      </c>
      <c r="I16" s="14" t="s">
        <v>43</v>
      </c>
      <c r="J16" s="10"/>
      <c r="K16" s="10"/>
      <c r="L16" s="10"/>
      <c r="M16" s="10"/>
      <c r="N16" s="10"/>
    </row>
    <row r="17" ht="60" spans="1:14">
      <c r="A17" s="51"/>
      <c r="B17" s="10">
        <v>11</v>
      </c>
      <c r="C17" s="11" t="s">
        <v>44</v>
      </c>
      <c r="D17" s="11" t="s">
        <v>21</v>
      </c>
      <c r="E17" s="10" t="s">
        <v>42</v>
      </c>
      <c r="F17" s="52">
        <v>1</v>
      </c>
      <c r="G17" s="52">
        <v>76956</v>
      </c>
      <c r="H17" s="13">
        <f t="shared" si="0"/>
        <v>76956</v>
      </c>
      <c r="I17" s="14" t="s">
        <v>43</v>
      </c>
      <c r="J17" s="10"/>
      <c r="K17" s="10"/>
      <c r="L17" s="10"/>
      <c r="M17" s="10"/>
      <c r="N17" s="10"/>
    </row>
    <row r="18" ht="60" spans="1:14">
      <c r="A18" s="51"/>
      <c r="B18" s="10">
        <v>12</v>
      </c>
      <c r="C18" s="11" t="s">
        <v>45</v>
      </c>
      <c r="D18" s="11" t="s">
        <v>21</v>
      </c>
      <c r="E18" s="10" t="s">
        <v>42</v>
      </c>
      <c r="F18" s="52">
        <v>1</v>
      </c>
      <c r="G18" s="52">
        <v>19726</v>
      </c>
      <c r="H18" s="13">
        <f t="shared" si="0"/>
        <v>19726</v>
      </c>
      <c r="I18" s="14" t="s">
        <v>43</v>
      </c>
      <c r="J18" s="10"/>
      <c r="K18" s="10"/>
      <c r="L18" s="10"/>
      <c r="M18" s="10"/>
      <c r="N18" s="10"/>
    </row>
    <row r="19" ht="60" spans="1:14">
      <c r="A19" s="51"/>
      <c r="B19" s="10">
        <v>13</v>
      </c>
      <c r="C19" s="11" t="s">
        <v>46</v>
      </c>
      <c r="D19" s="11" t="s">
        <v>21</v>
      </c>
      <c r="E19" s="10" t="s">
        <v>42</v>
      </c>
      <c r="F19" s="52">
        <v>1</v>
      </c>
      <c r="G19" s="52">
        <v>21443</v>
      </c>
      <c r="H19" s="13">
        <f t="shared" si="0"/>
        <v>21443</v>
      </c>
      <c r="I19" s="14" t="s">
        <v>43</v>
      </c>
      <c r="J19" s="10"/>
      <c r="K19" s="10"/>
      <c r="L19" s="10"/>
      <c r="M19" s="10"/>
      <c r="N19" s="10"/>
    </row>
    <row r="20" ht="60" spans="1:14">
      <c r="A20" s="51"/>
      <c r="B20" s="10">
        <v>14</v>
      </c>
      <c r="C20" s="11" t="s">
        <v>47</v>
      </c>
      <c r="D20" s="11" t="s">
        <v>21</v>
      </c>
      <c r="E20" s="10" t="s">
        <v>42</v>
      </c>
      <c r="F20" s="52">
        <v>1</v>
      </c>
      <c r="G20" s="52">
        <v>75771</v>
      </c>
      <c r="H20" s="13">
        <f t="shared" si="0"/>
        <v>75771</v>
      </c>
      <c r="I20" s="14" t="s">
        <v>43</v>
      </c>
      <c r="J20" s="10"/>
      <c r="K20" s="10"/>
      <c r="L20" s="10"/>
      <c r="M20" s="10"/>
      <c r="N20" s="10"/>
    </row>
    <row r="21" s="36" customFormat="1" ht="60" spans="1:15">
      <c r="A21" s="51"/>
      <c r="B21" s="10">
        <v>15</v>
      </c>
      <c r="C21" s="11" t="s">
        <v>48</v>
      </c>
      <c r="D21" s="11" t="s">
        <v>21</v>
      </c>
      <c r="E21" s="10" t="s">
        <v>42</v>
      </c>
      <c r="F21" s="52">
        <v>1</v>
      </c>
      <c r="G21" s="52">
        <v>75771</v>
      </c>
      <c r="H21" s="13">
        <f t="shared" si="0"/>
        <v>75771</v>
      </c>
      <c r="I21" s="14" t="s">
        <v>43</v>
      </c>
      <c r="J21" s="10"/>
      <c r="K21" s="10"/>
      <c r="L21" s="10"/>
      <c r="M21" s="10"/>
      <c r="N21" s="10"/>
      <c r="O21" s="38"/>
    </row>
    <row r="22" ht="60" spans="1:14">
      <c r="A22" s="51"/>
      <c r="B22" s="10">
        <v>16</v>
      </c>
      <c r="C22" s="11" t="s">
        <v>49</v>
      </c>
      <c r="D22" s="11" t="s">
        <v>21</v>
      </c>
      <c r="E22" s="10" t="s">
        <v>42</v>
      </c>
      <c r="F22" s="52">
        <v>1</v>
      </c>
      <c r="G22" s="52">
        <v>75771</v>
      </c>
      <c r="H22" s="13">
        <f t="shared" si="0"/>
        <v>75771</v>
      </c>
      <c r="I22" s="14" t="s">
        <v>43</v>
      </c>
      <c r="J22" s="10"/>
      <c r="K22" s="10"/>
      <c r="L22" s="10"/>
      <c r="M22" s="10"/>
      <c r="N22" s="10"/>
    </row>
    <row r="23" ht="60" spans="1:14">
      <c r="A23" s="51"/>
      <c r="B23" s="10">
        <v>17</v>
      </c>
      <c r="C23" s="11" t="s">
        <v>50</v>
      </c>
      <c r="D23" s="11" t="s">
        <v>21</v>
      </c>
      <c r="E23" s="10" t="s">
        <v>42</v>
      </c>
      <c r="F23" s="52">
        <v>1</v>
      </c>
      <c r="G23" s="52">
        <v>18198</v>
      </c>
      <c r="H23" s="13">
        <f t="shared" si="0"/>
        <v>18198</v>
      </c>
      <c r="I23" s="14" t="s">
        <v>43</v>
      </c>
      <c r="J23" s="10"/>
      <c r="K23" s="10"/>
      <c r="L23" s="10"/>
      <c r="M23" s="10"/>
      <c r="N23" s="10"/>
    </row>
    <row r="24" ht="60" spans="1:14">
      <c r="A24" s="51"/>
      <c r="B24" s="10">
        <v>18</v>
      </c>
      <c r="C24" s="11" t="s">
        <v>51</v>
      </c>
      <c r="D24" s="11" t="s">
        <v>21</v>
      </c>
      <c r="E24" s="10" t="s">
        <v>42</v>
      </c>
      <c r="F24" s="52">
        <v>1</v>
      </c>
      <c r="G24" s="52">
        <v>74570</v>
      </c>
      <c r="H24" s="13">
        <f t="shared" si="0"/>
        <v>74570</v>
      </c>
      <c r="I24" s="14" t="s">
        <v>43</v>
      </c>
      <c r="J24" s="10"/>
      <c r="K24" s="10"/>
      <c r="L24" s="10"/>
      <c r="M24" s="10"/>
      <c r="N24" s="10"/>
    </row>
    <row r="25" ht="60" spans="1:14">
      <c r="A25" s="51"/>
      <c r="B25" s="10">
        <v>19</v>
      </c>
      <c r="C25" s="11" t="s">
        <v>52</v>
      </c>
      <c r="D25" s="11" t="s">
        <v>21</v>
      </c>
      <c r="E25" s="10" t="s">
        <v>42</v>
      </c>
      <c r="F25" s="52">
        <v>1</v>
      </c>
      <c r="G25" s="52">
        <v>32353</v>
      </c>
      <c r="H25" s="13">
        <f t="shared" si="0"/>
        <v>32353</v>
      </c>
      <c r="I25" s="14" t="s">
        <v>43</v>
      </c>
      <c r="J25" s="10"/>
      <c r="K25" s="10"/>
      <c r="L25" s="10"/>
      <c r="M25" s="10"/>
      <c r="N25" s="10"/>
    </row>
    <row r="26" ht="60" spans="1:14">
      <c r="A26" s="51"/>
      <c r="B26" s="10">
        <v>20</v>
      </c>
      <c r="C26" s="11" t="s">
        <v>53</v>
      </c>
      <c r="D26" s="11" t="s">
        <v>21</v>
      </c>
      <c r="E26" s="10" t="s">
        <v>42</v>
      </c>
      <c r="F26" s="52">
        <v>2</v>
      </c>
      <c r="G26" s="52">
        <v>29392</v>
      </c>
      <c r="H26" s="13">
        <f t="shared" si="0"/>
        <v>58784</v>
      </c>
      <c r="I26" s="14" t="s">
        <v>43</v>
      </c>
      <c r="J26" s="10"/>
      <c r="K26" s="10"/>
      <c r="L26" s="10"/>
      <c r="M26" s="10"/>
      <c r="N26" s="10"/>
    </row>
    <row r="27" ht="60" spans="1:14">
      <c r="A27" s="51"/>
      <c r="B27" s="10">
        <v>21</v>
      </c>
      <c r="C27" s="11" t="s">
        <v>54</v>
      </c>
      <c r="D27" s="11" t="s">
        <v>21</v>
      </c>
      <c r="E27" s="10" t="s">
        <v>42</v>
      </c>
      <c r="F27" s="52">
        <v>1</v>
      </c>
      <c r="G27" s="52">
        <v>25632</v>
      </c>
      <c r="H27" s="13">
        <f t="shared" si="0"/>
        <v>25632</v>
      </c>
      <c r="I27" s="14" t="s">
        <v>43</v>
      </c>
      <c r="J27" s="10"/>
      <c r="K27" s="10"/>
      <c r="L27" s="10"/>
      <c r="M27" s="10"/>
      <c r="N27" s="10"/>
    </row>
    <row r="28" ht="60" spans="1:14">
      <c r="A28" s="51"/>
      <c r="B28" s="10">
        <v>22</v>
      </c>
      <c r="C28" s="11" t="s">
        <v>55</v>
      </c>
      <c r="D28" s="11" t="s">
        <v>21</v>
      </c>
      <c r="E28" s="10" t="s">
        <v>42</v>
      </c>
      <c r="F28" s="52">
        <v>1</v>
      </c>
      <c r="G28" s="52">
        <v>24233</v>
      </c>
      <c r="H28" s="13">
        <f t="shared" si="0"/>
        <v>24233</v>
      </c>
      <c r="I28" s="14" t="s">
        <v>43</v>
      </c>
      <c r="J28" s="10"/>
      <c r="K28" s="10"/>
      <c r="L28" s="10"/>
      <c r="M28" s="10"/>
      <c r="N28" s="10"/>
    </row>
    <row r="29" ht="60" spans="1:14">
      <c r="A29" s="51"/>
      <c r="B29" s="10">
        <v>23</v>
      </c>
      <c r="C29" s="11" t="s">
        <v>56</v>
      </c>
      <c r="D29" s="11" t="s">
        <v>21</v>
      </c>
      <c r="E29" s="10" t="s">
        <v>42</v>
      </c>
      <c r="F29" s="52">
        <v>1</v>
      </c>
      <c r="G29" s="52">
        <v>33778</v>
      </c>
      <c r="H29" s="13">
        <f t="shared" si="0"/>
        <v>33778</v>
      </c>
      <c r="I29" s="14" t="s">
        <v>43</v>
      </c>
      <c r="J29" s="10"/>
      <c r="K29" s="10"/>
      <c r="L29" s="10"/>
      <c r="M29" s="10"/>
      <c r="N29" s="10"/>
    </row>
    <row r="30" ht="60" spans="1:14">
      <c r="A30" s="51"/>
      <c r="B30" s="10">
        <v>24</v>
      </c>
      <c r="C30" s="11" t="s">
        <v>57</v>
      </c>
      <c r="D30" s="11" t="s">
        <v>21</v>
      </c>
      <c r="E30" s="10" t="s">
        <v>42</v>
      </c>
      <c r="F30" s="52">
        <v>1</v>
      </c>
      <c r="G30" s="52">
        <v>21443</v>
      </c>
      <c r="H30" s="13">
        <f t="shared" si="0"/>
        <v>21443</v>
      </c>
      <c r="I30" s="14" t="s">
        <v>43</v>
      </c>
      <c r="J30" s="10"/>
      <c r="K30" s="10"/>
      <c r="L30" s="10"/>
      <c r="M30" s="10"/>
      <c r="N30" s="10"/>
    </row>
    <row r="31" ht="60" spans="1:14">
      <c r="A31" s="51"/>
      <c r="B31" s="10">
        <v>25</v>
      </c>
      <c r="C31" s="11" t="s">
        <v>58</v>
      </c>
      <c r="D31" s="11" t="s">
        <v>21</v>
      </c>
      <c r="E31" s="10" t="s">
        <v>42</v>
      </c>
      <c r="F31" s="52">
        <v>1</v>
      </c>
      <c r="G31" s="52">
        <v>96543</v>
      </c>
      <c r="H31" s="13">
        <f t="shared" si="0"/>
        <v>96543</v>
      </c>
      <c r="I31" s="14" t="s">
        <v>43</v>
      </c>
      <c r="J31" s="10"/>
      <c r="K31" s="10"/>
      <c r="L31" s="10"/>
      <c r="M31" s="10"/>
      <c r="N31" s="10"/>
    </row>
    <row r="32" ht="60" spans="1:14">
      <c r="A32" s="51"/>
      <c r="B32" s="10">
        <v>26</v>
      </c>
      <c r="C32" s="11" t="s">
        <v>59</v>
      </c>
      <c r="D32" s="11" t="s">
        <v>21</v>
      </c>
      <c r="E32" s="10" t="s">
        <v>42</v>
      </c>
      <c r="F32" s="52">
        <v>1</v>
      </c>
      <c r="G32" s="52">
        <v>47316</v>
      </c>
      <c r="H32" s="13">
        <f t="shared" si="0"/>
        <v>47316</v>
      </c>
      <c r="I32" s="14" t="s">
        <v>43</v>
      </c>
      <c r="J32" s="10"/>
      <c r="K32" s="10"/>
      <c r="L32" s="10"/>
      <c r="M32" s="10"/>
      <c r="N32" s="10"/>
    </row>
    <row r="33" ht="33.75" spans="1:14">
      <c r="A33" s="51"/>
      <c r="B33" s="10">
        <v>27</v>
      </c>
      <c r="C33" s="11" t="s">
        <v>60</v>
      </c>
      <c r="D33" s="11" t="s">
        <v>21</v>
      </c>
      <c r="E33" s="10" t="s">
        <v>22</v>
      </c>
      <c r="F33" s="52">
        <v>1</v>
      </c>
      <c r="G33" s="52">
        <v>163717</v>
      </c>
      <c r="H33" s="13">
        <f t="shared" si="0"/>
        <v>163717</v>
      </c>
      <c r="I33" s="14" t="s">
        <v>39</v>
      </c>
      <c r="J33" s="10"/>
      <c r="K33" s="10"/>
      <c r="L33" s="10"/>
      <c r="M33" s="10"/>
      <c r="N33" s="10"/>
    </row>
    <row r="34" ht="33.75" spans="1:14">
      <c r="A34" s="51"/>
      <c r="B34" s="10">
        <v>28</v>
      </c>
      <c r="C34" s="11" t="s">
        <v>61</v>
      </c>
      <c r="D34" s="11" t="s">
        <v>21</v>
      </c>
      <c r="E34" s="10" t="s">
        <v>22</v>
      </c>
      <c r="F34" s="52">
        <v>1</v>
      </c>
      <c r="G34" s="52">
        <v>53097</v>
      </c>
      <c r="H34" s="13">
        <f t="shared" si="0"/>
        <v>53097</v>
      </c>
      <c r="I34" s="14" t="s">
        <v>39</v>
      </c>
      <c r="J34" s="10"/>
      <c r="K34" s="10"/>
      <c r="L34" s="10"/>
      <c r="M34" s="10"/>
      <c r="N34" s="10"/>
    </row>
    <row r="35" ht="36" spans="1:14">
      <c r="A35" s="51"/>
      <c r="B35" s="10">
        <v>29</v>
      </c>
      <c r="C35" s="11" t="s">
        <v>62</v>
      </c>
      <c r="D35" s="11" t="s">
        <v>63</v>
      </c>
      <c r="E35" s="10" t="s">
        <v>64</v>
      </c>
      <c r="F35" s="52">
        <v>2.02</v>
      </c>
      <c r="G35" s="52">
        <v>70</v>
      </c>
      <c r="H35" s="13">
        <f t="shared" si="0"/>
        <v>141.4</v>
      </c>
      <c r="I35" s="30" t="s">
        <v>65</v>
      </c>
      <c r="J35" s="10"/>
      <c r="K35" s="10"/>
      <c r="L35" s="10"/>
      <c r="M35" s="10"/>
      <c r="N35" s="10"/>
    </row>
    <row r="36" ht="36" spans="1:14">
      <c r="A36" s="51"/>
      <c r="B36" s="10">
        <v>30</v>
      </c>
      <c r="C36" s="11" t="s">
        <v>66</v>
      </c>
      <c r="D36" s="11" t="s">
        <v>63</v>
      </c>
      <c r="E36" s="10" t="s">
        <v>64</v>
      </c>
      <c r="F36" s="52">
        <v>2.02</v>
      </c>
      <c r="G36" s="52">
        <v>70</v>
      </c>
      <c r="H36" s="13">
        <f t="shared" si="0"/>
        <v>141.4</v>
      </c>
      <c r="I36" s="30" t="s">
        <v>65</v>
      </c>
      <c r="J36" s="10"/>
      <c r="K36" s="10"/>
      <c r="L36" s="10"/>
      <c r="M36" s="10"/>
      <c r="N36" s="10"/>
    </row>
    <row r="37" ht="36" spans="1:14">
      <c r="A37" s="51"/>
      <c r="B37" s="10">
        <v>31</v>
      </c>
      <c r="C37" s="11" t="s">
        <v>67</v>
      </c>
      <c r="D37" s="11" t="s">
        <v>21</v>
      </c>
      <c r="E37" s="10" t="s">
        <v>64</v>
      </c>
      <c r="F37" s="52">
        <v>21.21</v>
      </c>
      <c r="G37" s="52">
        <v>50</v>
      </c>
      <c r="H37" s="13">
        <f t="shared" si="0"/>
        <v>1060.5</v>
      </c>
      <c r="I37" s="30" t="s">
        <v>65</v>
      </c>
      <c r="J37" s="10"/>
      <c r="K37" s="10"/>
      <c r="L37" s="10"/>
      <c r="M37" s="10"/>
      <c r="N37" s="10"/>
    </row>
    <row r="38" ht="36" spans="1:14">
      <c r="A38" s="51"/>
      <c r="B38" s="10">
        <v>32</v>
      </c>
      <c r="C38" s="11" t="s">
        <v>68</v>
      </c>
      <c r="D38" s="11" t="s">
        <v>69</v>
      </c>
      <c r="E38" s="10" t="s">
        <v>64</v>
      </c>
      <c r="F38" s="52">
        <v>18.18</v>
      </c>
      <c r="G38" s="52">
        <v>650</v>
      </c>
      <c r="H38" s="13">
        <f t="shared" si="0"/>
        <v>11817</v>
      </c>
      <c r="I38" s="30" t="s">
        <v>65</v>
      </c>
      <c r="J38" s="10"/>
      <c r="K38" s="10"/>
      <c r="L38" s="10"/>
      <c r="M38" s="10"/>
      <c r="N38" s="10"/>
    </row>
    <row r="39" ht="36" spans="1:14">
      <c r="A39" s="51"/>
      <c r="B39" s="10">
        <v>33</v>
      </c>
      <c r="C39" s="11" t="s">
        <v>70</v>
      </c>
      <c r="D39" s="11" t="s">
        <v>71</v>
      </c>
      <c r="E39" s="10" t="s">
        <v>72</v>
      </c>
      <c r="F39" s="52">
        <v>6.12</v>
      </c>
      <c r="G39" s="52">
        <v>10</v>
      </c>
      <c r="H39" s="13">
        <f t="shared" si="0"/>
        <v>61.2</v>
      </c>
      <c r="I39" s="30" t="s">
        <v>65</v>
      </c>
      <c r="J39" s="10"/>
      <c r="K39" s="10"/>
      <c r="L39" s="10"/>
      <c r="M39" s="10"/>
      <c r="N39" s="10"/>
    </row>
    <row r="40" ht="24" spans="1:14">
      <c r="A40" s="51"/>
      <c r="B40" s="10">
        <v>34</v>
      </c>
      <c r="C40" s="11" t="s">
        <v>73</v>
      </c>
      <c r="D40" s="11" t="s">
        <v>74</v>
      </c>
      <c r="E40" s="10" t="s">
        <v>75</v>
      </c>
      <c r="F40" s="52">
        <v>45.45</v>
      </c>
      <c r="G40" s="52">
        <v>218.31</v>
      </c>
      <c r="H40" s="13">
        <f t="shared" si="0"/>
        <v>9922.1895</v>
      </c>
      <c r="I40" s="14" t="s">
        <v>76</v>
      </c>
      <c r="J40" s="10"/>
      <c r="K40" s="10"/>
      <c r="L40" s="10"/>
      <c r="M40" s="10"/>
      <c r="N40" s="10"/>
    </row>
    <row r="41" ht="24" spans="1:14">
      <c r="A41" s="51"/>
      <c r="B41" s="10">
        <v>35</v>
      </c>
      <c r="C41" s="11" t="s">
        <v>77</v>
      </c>
      <c r="D41" s="11" t="s">
        <v>78</v>
      </c>
      <c r="E41" s="10" t="s">
        <v>64</v>
      </c>
      <c r="F41" s="52">
        <v>6.12</v>
      </c>
      <c r="G41" s="52">
        <v>302.48</v>
      </c>
      <c r="H41" s="13">
        <f t="shared" si="0"/>
        <v>1851.1776</v>
      </c>
      <c r="I41" s="14" t="s">
        <v>79</v>
      </c>
      <c r="J41" s="10"/>
      <c r="K41" s="10"/>
      <c r="L41" s="10"/>
      <c r="M41" s="10"/>
      <c r="N41" s="10"/>
    </row>
    <row r="42" spans="1:14">
      <c r="A42" s="51"/>
      <c r="B42" s="10">
        <v>36</v>
      </c>
      <c r="C42" s="11" t="s">
        <v>80</v>
      </c>
      <c r="D42" s="11" t="s">
        <v>21</v>
      </c>
      <c r="E42" s="10" t="s">
        <v>81</v>
      </c>
      <c r="F42" s="52">
        <v>9</v>
      </c>
      <c r="G42" s="52">
        <v>225.66</v>
      </c>
      <c r="H42" s="13">
        <f t="shared" si="0"/>
        <v>2030.94</v>
      </c>
      <c r="I42" s="14" t="s">
        <v>82</v>
      </c>
      <c r="J42" s="10"/>
      <c r="K42" s="10"/>
      <c r="L42" s="10"/>
      <c r="M42" s="10"/>
      <c r="N42" s="10"/>
    </row>
    <row r="43" ht="24" spans="1:14">
      <c r="A43" s="51"/>
      <c r="B43" s="10">
        <v>37</v>
      </c>
      <c r="C43" s="11" t="s">
        <v>83</v>
      </c>
      <c r="D43" s="11" t="s">
        <v>84</v>
      </c>
      <c r="E43" s="10" t="s">
        <v>85</v>
      </c>
      <c r="F43" s="52">
        <v>4</v>
      </c>
      <c r="G43" s="52">
        <v>35</v>
      </c>
      <c r="H43" s="13">
        <f t="shared" si="0"/>
        <v>140</v>
      </c>
      <c r="I43" s="14" t="s">
        <v>86</v>
      </c>
      <c r="J43" s="10"/>
      <c r="K43" s="10"/>
      <c r="L43" s="10"/>
      <c r="M43" s="10"/>
      <c r="N43" s="10"/>
    </row>
    <row r="44" ht="24" spans="1:14">
      <c r="A44" s="51"/>
      <c r="B44" s="10">
        <v>38</v>
      </c>
      <c r="C44" s="11" t="s">
        <v>87</v>
      </c>
      <c r="D44" s="11" t="s">
        <v>21</v>
      </c>
      <c r="E44" s="10" t="s">
        <v>88</v>
      </c>
      <c r="F44" s="52">
        <v>1</v>
      </c>
      <c r="G44" s="52">
        <v>115</v>
      </c>
      <c r="H44" s="13">
        <f t="shared" si="0"/>
        <v>115</v>
      </c>
      <c r="I44" s="14" t="s">
        <v>89</v>
      </c>
      <c r="J44" s="10"/>
      <c r="K44" s="10"/>
      <c r="L44" s="10"/>
      <c r="M44" s="10"/>
      <c r="N44" s="10"/>
    </row>
    <row r="45" ht="24" spans="1:14">
      <c r="A45" s="51"/>
      <c r="B45" s="10">
        <v>39</v>
      </c>
      <c r="C45" s="11" t="s">
        <v>90</v>
      </c>
      <c r="D45" s="11" t="s">
        <v>21</v>
      </c>
      <c r="E45" s="10" t="s">
        <v>64</v>
      </c>
      <c r="F45" s="52">
        <v>1</v>
      </c>
      <c r="G45" s="52">
        <v>310</v>
      </c>
      <c r="H45" s="13">
        <f t="shared" si="0"/>
        <v>310</v>
      </c>
      <c r="I45" s="14" t="s">
        <v>89</v>
      </c>
      <c r="J45" s="10"/>
      <c r="K45" s="10"/>
      <c r="L45" s="10"/>
      <c r="M45" s="10"/>
      <c r="N45" s="10"/>
    </row>
    <row r="46" ht="24" spans="1:14">
      <c r="A46" s="51"/>
      <c r="B46" s="10">
        <v>40</v>
      </c>
      <c r="C46" s="11" t="s">
        <v>91</v>
      </c>
      <c r="D46" s="11" t="s">
        <v>21</v>
      </c>
      <c r="E46" s="10" t="s">
        <v>81</v>
      </c>
      <c r="F46" s="52">
        <v>60</v>
      </c>
      <c r="G46" s="52">
        <v>180</v>
      </c>
      <c r="H46" s="13">
        <f t="shared" si="0"/>
        <v>10800</v>
      </c>
      <c r="I46" s="14" t="s">
        <v>89</v>
      </c>
      <c r="J46" s="10"/>
      <c r="K46" s="10"/>
      <c r="L46" s="10"/>
      <c r="M46" s="10"/>
      <c r="N46" s="10"/>
    </row>
    <row r="47" ht="24" spans="1:14">
      <c r="A47" s="51"/>
      <c r="B47" s="10">
        <v>41</v>
      </c>
      <c r="C47" s="11" t="s">
        <v>92</v>
      </c>
      <c r="D47" s="11" t="s">
        <v>93</v>
      </c>
      <c r="E47" s="10" t="s">
        <v>94</v>
      </c>
      <c r="F47" s="52">
        <v>2</v>
      </c>
      <c r="G47" s="52">
        <v>210</v>
      </c>
      <c r="H47" s="13">
        <f t="shared" si="0"/>
        <v>420</v>
      </c>
      <c r="I47" s="14" t="s">
        <v>89</v>
      </c>
      <c r="J47" s="10"/>
      <c r="K47" s="10"/>
      <c r="L47" s="10"/>
      <c r="M47" s="10"/>
      <c r="N47" s="10"/>
    </row>
    <row r="48" s="36" customFormat="1" ht="24" spans="1:15">
      <c r="A48" s="51"/>
      <c r="B48" s="10">
        <v>42</v>
      </c>
      <c r="C48" s="11" t="s">
        <v>95</v>
      </c>
      <c r="D48" s="11" t="s">
        <v>21</v>
      </c>
      <c r="E48" s="10" t="s">
        <v>72</v>
      </c>
      <c r="F48" s="52">
        <v>5</v>
      </c>
      <c r="G48" s="52">
        <v>160</v>
      </c>
      <c r="H48" s="13">
        <f t="shared" si="0"/>
        <v>800</v>
      </c>
      <c r="I48" s="14" t="s">
        <v>89</v>
      </c>
      <c r="J48" s="10"/>
      <c r="K48" s="10"/>
      <c r="L48" s="10"/>
      <c r="M48" s="10"/>
      <c r="N48" s="10"/>
      <c r="O48" s="38"/>
    </row>
    <row r="49" ht="24" spans="1:14">
      <c r="A49" s="51"/>
      <c r="B49" s="10">
        <v>43</v>
      </c>
      <c r="C49" s="11" t="s">
        <v>96</v>
      </c>
      <c r="D49" s="11" t="s">
        <v>21</v>
      </c>
      <c r="E49" s="10" t="s">
        <v>81</v>
      </c>
      <c r="F49" s="52">
        <v>1</v>
      </c>
      <c r="G49" s="52">
        <v>110</v>
      </c>
      <c r="H49" s="13">
        <f t="shared" si="0"/>
        <v>110</v>
      </c>
      <c r="I49" s="14" t="s">
        <v>89</v>
      </c>
      <c r="J49" s="10"/>
      <c r="K49" s="10"/>
      <c r="L49" s="10"/>
      <c r="M49" s="10"/>
      <c r="N49" s="10"/>
    </row>
    <row r="50" ht="24" spans="1:14">
      <c r="A50" s="51"/>
      <c r="B50" s="10">
        <v>44</v>
      </c>
      <c r="C50" s="11" t="s">
        <v>97</v>
      </c>
      <c r="D50" s="11" t="s">
        <v>21</v>
      </c>
      <c r="E50" s="10" t="s">
        <v>64</v>
      </c>
      <c r="F50" s="52">
        <v>1</v>
      </c>
      <c r="G50" s="52">
        <v>100</v>
      </c>
      <c r="H50" s="13">
        <f t="shared" si="0"/>
        <v>100</v>
      </c>
      <c r="I50" s="14" t="s">
        <v>89</v>
      </c>
      <c r="J50" s="10"/>
      <c r="K50" s="10"/>
      <c r="L50" s="10"/>
      <c r="M50" s="10"/>
      <c r="N50" s="10"/>
    </row>
    <row r="51" ht="24" spans="1:14">
      <c r="A51" s="51"/>
      <c r="B51" s="10">
        <v>45</v>
      </c>
      <c r="C51" s="11" t="s">
        <v>98</v>
      </c>
      <c r="D51" s="11" t="s">
        <v>21</v>
      </c>
      <c r="E51" s="10" t="s">
        <v>72</v>
      </c>
      <c r="F51" s="52">
        <v>8</v>
      </c>
      <c r="G51" s="52">
        <v>25</v>
      </c>
      <c r="H51" s="13">
        <f t="shared" si="0"/>
        <v>200</v>
      </c>
      <c r="I51" s="14" t="s">
        <v>89</v>
      </c>
      <c r="J51" s="10"/>
      <c r="K51" s="10"/>
      <c r="L51" s="10"/>
      <c r="M51" s="10"/>
      <c r="N51" s="10"/>
    </row>
    <row r="52" ht="24" spans="1:14">
      <c r="A52" s="51"/>
      <c r="B52" s="10">
        <v>46</v>
      </c>
      <c r="C52" s="11" t="s">
        <v>99</v>
      </c>
      <c r="D52" s="11" t="s">
        <v>21</v>
      </c>
      <c r="E52" s="10" t="s">
        <v>85</v>
      </c>
      <c r="F52" s="52">
        <v>10</v>
      </c>
      <c r="G52" s="52">
        <v>20</v>
      </c>
      <c r="H52" s="13">
        <f t="shared" si="0"/>
        <v>200</v>
      </c>
      <c r="I52" s="14" t="s">
        <v>89</v>
      </c>
      <c r="J52" s="10"/>
      <c r="K52" s="10"/>
      <c r="L52" s="10"/>
      <c r="M52" s="10"/>
      <c r="N52" s="10"/>
    </row>
    <row r="53" ht="24" spans="1:14">
      <c r="A53" s="51"/>
      <c r="B53" s="10">
        <v>47</v>
      </c>
      <c r="C53" s="11" t="s">
        <v>100</v>
      </c>
      <c r="D53" s="11" t="s">
        <v>21</v>
      </c>
      <c r="E53" s="10" t="s">
        <v>94</v>
      </c>
      <c r="F53" s="52">
        <v>7</v>
      </c>
      <c r="G53" s="52">
        <v>28</v>
      </c>
      <c r="H53" s="13">
        <f t="shared" si="0"/>
        <v>196</v>
      </c>
      <c r="I53" s="14" t="s">
        <v>89</v>
      </c>
      <c r="J53" s="10"/>
      <c r="K53" s="10"/>
      <c r="L53" s="10"/>
      <c r="M53" s="10"/>
      <c r="N53" s="10"/>
    </row>
    <row r="54" ht="24" spans="1:14">
      <c r="A54" s="51"/>
      <c r="B54" s="10">
        <v>48</v>
      </c>
      <c r="C54" s="11" t="s">
        <v>101</v>
      </c>
      <c r="D54" s="11" t="s">
        <v>21</v>
      </c>
      <c r="E54" s="10" t="s">
        <v>94</v>
      </c>
      <c r="F54" s="52">
        <v>2</v>
      </c>
      <c r="G54" s="52">
        <v>28</v>
      </c>
      <c r="H54" s="13">
        <f t="shared" si="0"/>
        <v>56</v>
      </c>
      <c r="I54" s="14" t="s">
        <v>89</v>
      </c>
      <c r="J54" s="10"/>
      <c r="K54" s="10"/>
      <c r="L54" s="10"/>
      <c r="M54" s="10"/>
      <c r="N54" s="10"/>
    </row>
    <row r="55" ht="24" spans="1:14">
      <c r="A55" s="51"/>
      <c r="B55" s="10">
        <v>49</v>
      </c>
      <c r="C55" s="11" t="s">
        <v>102</v>
      </c>
      <c r="D55" s="11" t="s">
        <v>21</v>
      </c>
      <c r="E55" s="10" t="s">
        <v>94</v>
      </c>
      <c r="F55" s="52">
        <v>10</v>
      </c>
      <c r="G55" s="52">
        <v>28</v>
      </c>
      <c r="H55" s="13">
        <f t="shared" si="0"/>
        <v>280</v>
      </c>
      <c r="I55" s="14" t="s">
        <v>89</v>
      </c>
      <c r="J55" s="10"/>
      <c r="K55" s="10"/>
      <c r="L55" s="10"/>
      <c r="M55" s="10"/>
      <c r="N55" s="10"/>
    </row>
    <row r="56" ht="33.75" spans="1:14">
      <c r="A56" s="51"/>
      <c r="B56" s="10">
        <v>50</v>
      </c>
      <c r="C56" s="11" t="s">
        <v>103</v>
      </c>
      <c r="D56" s="11" t="s">
        <v>104</v>
      </c>
      <c r="E56" s="10" t="s">
        <v>94</v>
      </c>
      <c r="F56" s="52">
        <v>1</v>
      </c>
      <c r="G56" s="52">
        <v>65</v>
      </c>
      <c r="H56" s="13">
        <f t="shared" si="0"/>
        <v>65</v>
      </c>
      <c r="I56" s="14" t="s">
        <v>89</v>
      </c>
      <c r="J56" s="10"/>
      <c r="K56" s="10"/>
      <c r="L56" s="10"/>
      <c r="M56" s="10"/>
      <c r="N56" s="10"/>
    </row>
    <row r="57" ht="24" spans="1:14">
      <c r="A57" s="51"/>
      <c r="B57" s="10">
        <v>51</v>
      </c>
      <c r="C57" s="11" t="s">
        <v>105</v>
      </c>
      <c r="D57" s="11" t="s">
        <v>21</v>
      </c>
      <c r="E57" s="10" t="s">
        <v>64</v>
      </c>
      <c r="F57" s="52">
        <v>2</v>
      </c>
      <c r="G57" s="52">
        <v>35</v>
      </c>
      <c r="H57" s="13">
        <f t="shared" si="0"/>
        <v>70</v>
      </c>
      <c r="I57" s="14" t="s">
        <v>89</v>
      </c>
      <c r="J57" s="10"/>
      <c r="K57" s="10"/>
      <c r="L57" s="10"/>
      <c r="M57" s="10"/>
      <c r="N57" s="10"/>
    </row>
    <row r="58" ht="24" spans="1:14">
      <c r="A58" s="51"/>
      <c r="B58" s="10">
        <v>52</v>
      </c>
      <c r="C58" s="11" t="s">
        <v>106</v>
      </c>
      <c r="D58" s="11" t="s">
        <v>21</v>
      </c>
      <c r="E58" s="10" t="s">
        <v>94</v>
      </c>
      <c r="F58" s="52">
        <v>20</v>
      </c>
      <c r="G58" s="52">
        <v>28</v>
      </c>
      <c r="H58" s="13">
        <f t="shared" si="0"/>
        <v>560</v>
      </c>
      <c r="I58" s="14" t="s">
        <v>89</v>
      </c>
      <c r="J58" s="10"/>
      <c r="K58" s="10"/>
      <c r="L58" s="10"/>
      <c r="M58" s="10"/>
      <c r="N58" s="10"/>
    </row>
    <row r="59" ht="24" spans="1:14">
      <c r="A59" s="51"/>
      <c r="B59" s="10">
        <v>53</v>
      </c>
      <c r="C59" s="11" t="s">
        <v>107</v>
      </c>
      <c r="D59" s="11" t="s">
        <v>21</v>
      </c>
      <c r="E59" s="10" t="s">
        <v>94</v>
      </c>
      <c r="F59" s="52">
        <v>20</v>
      </c>
      <c r="G59" s="52">
        <v>28</v>
      </c>
      <c r="H59" s="13">
        <f t="shared" si="0"/>
        <v>560</v>
      </c>
      <c r="I59" s="14" t="s">
        <v>89</v>
      </c>
      <c r="J59" s="10"/>
      <c r="K59" s="10"/>
      <c r="L59" s="10"/>
      <c r="M59" s="10"/>
      <c r="N59" s="10"/>
    </row>
    <row r="60" ht="24" spans="1:14">
      <c r="A60" s="51"/>
      <c r="B60" s="10">
        <v>54</v>
      </c>
      <c r="C60" s="11" t="s">
        <v>108</v>
      </c>
      <c r="D60" s="11" t="s">
        <v>21</v>
      </c>
      <c r="E60" s="10" t="s">
        <v>94</v>
      </c>
      <c r="F60" s="52">
        <v>20</v>
      </c>
      <c r="G60" s="52">
        <v>28</v>
      </c>
      <c r="H60" s="13">
        <f t="shared" si="0"/>
        <v>560</v>
      </c>
      <c r="I60" s="14" t="s">
        <v>89</v>
      </c>
      <c r="J60" s="10"/>
      <c r="K60" s="10"/>
      <c r="L60" s="10"/>
      <c r="M60" s="10"/>
      <c r="N60" s="10"/>
    </row>
    <row r="61" ht="24" spans="1:15">
      <c r="A61" s="51"/>
      <c r="B61" s="10">
        <v>55</v>
      </c>
      <c r="C61" s="11" t="s">
        <v>109</v>
      </c>
      <c r="D61" s="11" t="s">
        <v>21</v>
      </c>
      <c r="E61" s="10" t="s">
        <v>110</v>
      </c>
      <c r="F61" s="52">
        <v>5</v>
      </c>
      <c r="G61" s="52">
        <v>270</v>
      </c>
      <c r="H61" s="13">
        <f t="shared" si="0"/>
        <v>1350</v>
      </c>
      <c r="I61" s="14" t="s">
        <v>89</v>
      </c>
      <c r="J61" s="10"/>
      <c r="K61" s="10"/>
      <c r="L61" s="10"/>
      <c r="M61" s="10"/>
      <c r="N61" s="10"/>
      <c r="O61" s="56"/>
    </row>
    <row r="62" ht="24.95" customHeight="1" spans="1:14">
      <c r="A62" s="51"/>
      <c r="B62" s="10">
        <v>56</v>
      </c>
      <c r="C62" s="11" t="s">
        <v>111</v>
      </c>
      <c r="D62" s="11" t="s">
        <v>21</v>
      </c>
      <c r="E62" s="10" t="s">
        <v>94</v>
      </c>
      <c r="F62" s="52">
        <v>10</v>
      </c>
      <c r="G62" s="52">
        <v>28</v>
      </c>
      <c r="H62" s="13">
        <f t="shared" si="0"/>
        <v>280</v>
      </c>
      <c r="I62" s="14" t="s">
        <v>89</v>
      </c>
      <c r="J62" s="10"/>
      <c r="K62" s="10"/>
      <c r="L62" s="10"/>
      <c r="M62" s="10"/>
      <c r="N62" s="10"/>
    </row>
    <row r="63" ht="24.95" customHeight="1" spans="1:14">
      <c r="A63" s="51"/>
      <c r="B63" s="10">
        <v>57</v>
      </c>
      <c r="C63" s="11" t="s">
        <v>112</v>
      </c>
      <c r="D63" s="11" t="s">
        <v>21</v>
      </c>
      <c r="E63" s="10" t="s">
        <v>94</v>
      </c>
      <c r="F63" s="52">
        <v>20</v>
      </c>
      <c r="G63" s="52">
        <v>28</v>
      </c>
      <c r="H63" s="13">
        <f t="shared" si="0"/>
        <v>560</v>
      </c>
      <c r="I63" s="14" t="s">
        <v>89</v>
      </c>
      <c r="J63" s="10"/>
      <c r="K63" s="10"/>
      <c r="L63" s="10"/>
      <c r="M63" s="10"/>
      <c r="N63" s="10"/>
    </row>
    <row r="64" ht="24.95" customHeight="1" spans="1:14">
      <c r="A64" s="51"/>
      <c r="B64" s="10">
        <v>58</v>
      </c>
      <c r="C64" s="11" t="s">
        <v>113</v>
      </c>
      <c r="D64" s="11" t="s">
        <v>21</v>
      </c>
      <c r="E64" s="10" t="s">
        <v>85</v>
      </c>
      <c r="F64" s="52">
        <v>2</v>
      </c>
      <c r="G64" s="52">
        <v>18</v>
      </c>
      <c r="H64" s="13">
        <f t="shared" si="0"/>
        <v>36</v>
      </c>
      <c r="I64" s="14" t="s">
        <v>89</v>
      </c>
      <c r="J64" s="10"/>
      <c r="K64" s="10"/>
      <c r="L64" s="10"/>
      <c r="M64" s="10"/>
      <c r="N64" s="10"/>
    </row>
    <row r="65" ht="24.95" customHeight="1" spans="1:14">
      <c r="A65" s="51"/>
      <c r="B65" s="10">
        <v>59</v>
      </c>
      <c r="C65" s="11" t="s">
        <v>114</v>
      </c>
      <c r="D65" s="11" t="s">
        <v>21</v>
      </c>
      <c r="E65" s="10" t="s">
        <v>115</v>
      </c>
      <c r="F65" s="52">
        <v>1</v>
      </c>
      <c r="G65" s="52">
        <v>92</v>
      </c>
      <c r="H65" s="13">
        <f t="shared" si="0"/>
        <v>92</v>
      </c>
      <c r="I65" s="14" t="s">
        <v>89</v>
      </c>
      <c r="J65" s="10"/>
      <c r="K65" s="10"/>
      <c r="L65" s="10"/>
      <c r="M65" s="10"/>
      <c r="N65" s="10"/>
    </row>
    <row r="66" ht="24.95" customHeight="1" spans="1:14">
      <c r="A66" s="51"/>
      <c r="B66" s="10">
        <v>60</v>
      </c>
      <c r="C66" s="11" t="s">
        <v>116</v>
      </c>
      <c r="D66" s="11" t="s">
        <v>21</v>
      </c>
      <c r="E66" s="10" t="s">
        <v>115</v>
      </c>
      <c r="F66" s="52">
        <v>1</v>
      </c>
      <c r="G66" s="52">
        <v>92</v>
      </c>
      <c r="H66" s="13">
        <f t="shared" si="0"/>
        <v>92</v>
      </c>
      <c r="I66" s="14" t="s">
        <v>89</v>
      </c>
      <c r="J66" s="10"/>
      <c r="K66" s="10"/>
      <c r="L66" s="10"/>
      <c r="M66" s="10"/>
      <c r="N66" s="10"/>
    </row>
    <row r="67" ht="24.95" customHeight="1" spans="1:14">
      <c r="A67" s="51"/>
      <c r="B67" s="10">
        <v>61</v>
      </c>
      <c r="C67" s="11" t="s">
        <v>117</v>
      </c>
      <c r="D67" s="11" t="s">
        <v>21</v>
      </c>
      <c r="E67" s="10" t="s">
        <v>22</v>
      </c>
      <c r="F67" s="52">
        <v>1</v>
      </c>
      <c r="G67" s="52">
        <v>200</v>
      </c>
      <c r="H67" s="13">
        <f t="shared" si="0"/>
        <v>200</v>
      </c>
      <c r="I67" s="14" t="s">
        <v>89</v>
      </c>
      <c r="J67" s="10"/>
      <c r="K67" s="10"/>
      <c r="L67" s="10"/>
      <c r="M67" s="10"/>
      <c r="N67" s="10"/>
    </row>
    <row r="68" ht="24.95" customHeight="1" spans="1:14">
      <c r="A68" s="51"/>
      <c r="B68" s="10">
        <v>62</v>
      </c>
      <c r="C68" s="11" t="s">
        <v>118</v>
      </c>
      <c r="D68" s="11" t="s">
        <v>21</v>
      </c>
      <c r="E68" s="10" t="s">
        <v>119</v>
      </c>
      <c r="F68" s="52">
        <v>40</v>
      </c>
      <c r="G68" s="52">
        <v>6</v>
      </c>
      <c r="H68" s="13">
        <f t="shared" si="0"/>
        <v>240</v>
      </c>
      <c r="I68" s="14" t="s">
        <v>89</v>
      </c>
      <c r="J68" s="10"/>
      <c r="K68" s="10"/>
      <c r="L68" s="10"/>
      <c r="M68" s="10"/>
      <c r="N68" s="10"/>
    </row>
    <row r="69" ht="24.95" customHeight="1" spans="1:14">
      <c r="A69" s="51"/>
      <c r="B69" s="10">
        <v>63</v>
      </c>
      <c r="C69" s="11" t="s">
        <v>120</v>
      </c>
      <c r="D69" s="11" t="s">
        <v>21</v>
      </c>
      <c r="E69" s="10" t="s">
        <v>81</v>
      </c>
      <c r="F69" s="52">
        <v>1</v>
      </c>
      <c r="G69" s="52">
        <v>50</v>
      </c>
      <c r="H69" s="13">
        <f t="shared" si="0"/>
        <v>50</v>
      </c>
      <c r="I69" s="14" t="s">
        <v>89</v>
      </c>
      <c r="J69" s="10"/>
      <c r="K69" s="10"/>
      <c r="L69" s="10"/>
      <c r="M69" s="10"/>
      <c r="N69" s="10"/>
    </row>
    <row r="70" ht="24.95" customHeight="1" spans="1:14">
      <c r="A70" s="51"/>
      <c r="B70" s="10">
        <v>64</v>
      </c>
      <c r="C70" s="11" t="s">
        <v>121</v>
      </c>
      <c r="D70" s="11" t="s">
        <v>21</v>
      </c>
      <c r="E70" s="10" t="s">
        <v>122</v>
      </c>
      <c r="F70" s="52">
        <v>2</v>
      </c>
      <c r="G70" s="52">
        <v>35</v>
      </c>
      <c r="H70" s="13">
        <f t="shared" si="0"/>
        <v>70</v>
      </c>
      <c r="I70" s="14" t="s">
        <v>89</v>
      </c>
      <c r="J70" s="10"/>
      <c r="K70" s="10"/>
      <c r="L70" s="10"/>
      <c r="M70" s="10"/>
      <c r="N70" s="10"/>
    </row>
    <row r="71" ht="24.95" customHeight="1" spans="1:14">
      <c r="A71" s="51"/>
      <c r="B71" s="10">
        <v>65</v>
      </c>
      <c r="C71" s="11" t="s">
        <v>123</v>
      </c>
      <c r="D71" s="11" t="s">
        <v>21</v>
      </c>
      <c r="E71" s="10" t="s">
        <v>81</v>
      </c>
      <c r="F71" s="52">
        <v>1</v>
      </c>
      <c r="G71" s="52">
        <v>50</v>
      </c>
      <c r="H71" s="13">
        <f t="shared" ref="H71:H121" si="1">F71*G71</f>
        <v>50</v>
      </c>
      <c r="I71" s="14" t="s">
        <v>124</v>
      </c>
      <c r="J71" s="10"/>
      <c r="K71" s="10"/>
      <c r="L71" s="10"/>
      <c r="M71" s="10"/>
      <c r="N71" s="10"/>
    </row>
    <row r="72" ht="24.95" customHeight="1" spans="1:14">
      <c r="A72" s="51"/>
      <c r="B72" s="10">
        <v>66</v>
      </c>
      <c r="C72" s="11" t="s">
        <v>125</v>
      </c>
      <c r="D72" s="11" t="s">
        <v>126</v>
      </c>
      <c r="E72" s="10" t="s">
        <v>127</v>
      </c>
      <c r="F72" s="52">
        <v>3</v>
      </c>
      <c r="G72" s="52">
        <v>120</v>
      </c>
      <c r="H72" s="13">
        <f t="shared" si="1"/>
        <v>360</v>
      </c>
      <c r="I72" s="14" t="s">
        <v>124</v>
      </c>
      <c r="J72" s="10"/>
      <c r="K72" s="10"/>
      <c r="L72" s="10"/>
      <c r="M72" s="10"/>
      <c r="N72" s="10"/>
    </row>
    <row r="73" ht="36" customHeight="1" spans="1:14">
      <c r="A73" s="51"/>
      <c r="B73" s="10">
        <v>67</v>
      </c>
      <c r="C73" s="11" t="s">
        <v>128</v>
      </c>
      <c r="D73" s="11" t="s">
        <v>129</v>
      </c>
      <c r="E73" s="10" t="s">
        <v>64</v>
      </c>
      <c r="F73" s="12">
        <v>5</v>
      </c>
      <c r="G73" s="12">
        <v>110240</v>
      </c>
      <c r="H73" s="13">
        <f t="shared" si="1"/>
        <v>551200</v>
      </c>
      <c r="I73" s="30" t="s">
        <v>130</v>
      </c>
      <c r="J73" s="10"/>
      <c r="K73" s="10"/>
      <c r="L73" s="10"/>
      <c r="M73" s="10"/>
      <c r="N73" s="10"/>
    </row>
    <row r="74" ht="36" customHeight="1" spans="1:14">
      <c r="A74" s="51"/>
      <c r="B74" s="10">
        <v>68</v>
      </c>
      <c r="C74" s="11" t="s">
        <v>131</v>
      </c>
      <c r="D74" s="11" t="s">
        <v>132</v>
      </c>
      <c r="E74" s="10" t="s">
        <v>22</v>
      </c>
      <c r="F74" s="12">
        <v>1</v>
      </c>
      <c r="G74" s="12">
        <v>2540</v>
      </c>
      <c r="H74" s="13">
        <f t="shared" si="1"/>
        <v>2540</v>
      </c>
      <c r="I74" s="30" t="s">
        <v>133</v>
      </c>
      <c r="J74" s="10"/>
      <c r="K74" s="10"/>
      <c r="L74" s="10"/>
      <c r="M74" s="10"/>
      <c r="N74" s="10"/>
    </row>
    <row r="75" ht="36" customHeight="1" spans="1:14">
      <c r="A75" s="51"/>
      <c r="B75" s="10">
        <v>69</v>
      </c>
      <c r="C75" s="11" t="s">
        <v>134</v>
      </c>
      <c r="D75" s="11" t="s">
        <v>21</v>
      </c>
      <c r="E75" s="10" t="s">
        <v>64</v>
      </c>
      <c r="F75" s="12">
        <v>6.06</v>
      </c>
      <c r="G75" s="12">
        <v>560</v>
      </c>
      <c r="H75" s="13">
        <f t="shared" si="1"/>
        <v>3393.6</v>
      </c>
      <c r="I75" s="30" t="s">
        <v>65</v>
      </c>
      <c r="J75" s="10"/>
      <c r="K75" s="10"/>
      <c r="L75" s="10"/>
      <c r="M75" s="10"/>
      <c r="N75" s="10"/>
    </row>
    <row r="76" ht="36" customHeight="1" spans="1:14">
      <c r="A76" s="51"/>
      <c r="B76" s="10">
        <v>70</v>
      </c>
      <c r="C76" s="11" t="s">
        <v>135</v>
      </c>
      <c r="D76" s="11" t="s">
        <v>136</v>
      </c>
      <c r="E76" s="10" t="s">
        <v>85</v>
      </c>
      <c r="F76" s="12">
        <v>2.04</v>
      </c>
      <c r="G76" s="12">
        <v>12.18</v>
      </c>
      <c r="H76" s="13">
        <f t="shared" si="1"/>
        <v>24.8472</v>
      </c>
      <c r="I76" s="30" t="s">
        <v>137</v>
      </c>
      <c r="J76" s="10"/>
      <c r="K76" s="10"/>
      <c r="L76" s="10"/>
      <c r="M76" s="10"/>
      <c r="N76" s="10"/>
    </row>
    <row r="77" ht="24.95" customHeight="1" spans="1:14">
      <c r="A77" s="51"/>
      <c r="B77" s="10">
        <v>71</v>
      </c>
      <c r="C77" s="11" t="s">
        <v>138</v>
      </c>
      <c r="D77" s="11" t="s">
        <v>139</v>
      </c>
      <c r="E77" s="10" t="s">
        <v>72</v>
      </c>
      <c r="F77" s="12">
        <v>10.5</v>
      </c>
      <c r="G77" s="12">
        <v>66.08</v>
      </c>
      <c r="H77" s="13">
        <f t="shared" si="1"/>
        <v>693.84</v>
      </c>
      <c r="I77" s="30" t="s">
        <v>137</v>
      </c>
      <c r="J77" s="10"/>
      <c r="K77" s="10"/>
      <c r="L77" s="10"/>
      <c r="M77" s="10"/>
      <c r="N77" s="10"/>
    </row>
    <row r="78" ht="24.95" customHeight="1" spans="1:14">
      <c r="A78" s="51"/>
      <c r="B78" s="10">
        <v>72</v>
      </c>
      <c r="C78" s="11" t="s">
        <v>140</v>
      </c>
      <c r="D78" s="11" t="s">
        <v>21</v>
      </c>
      <c r="E78" s="10" t="s">
        <v>75</v>
      </c>
      <c r="F78" s="12">
        <v>101.5</v>
      </c>
      <c r="G78" s="12">
        <v>13.74</v>
      </c>
      <c r="H78" s="13">
        <f t="shared" si="1"/>
        <v>1394.61</v>
      </c>
      <c r="I78" s="30" t="s">
        <v>137</v>
      </c>
      <c r="J78" s="10"/>
      <c r="K78" s="10"/>
      <c r="L78" s="10"/>
      <c r="M78" s="10"/>
      <c r="N78" s="10"/>
    </row>
    <row r="79" ht="24.95" customHeight="1" spans="1:14">
      <c r="A79" s="51"/>
      <c r="B79" s="10">
        <v>73</v>
      </c>
      <c r="C79" s="11" t="s">
        <v>73</v>
      </c>
      <c r="D79" s="11" t="s">
        <v>141</v>
      </c>
      <c r="E79" s="10" t="s">
        <v>75</v>
      </c>
      <c r="F79" s="12">
        <v>407.03</v>
      </c>
      <c r="G79" s="12">
        <v>732.74</v>
      </c>
      <c r="H79" s="13">
        <f t="shared" si="1"/>
        <v>298247.1622</v>
      </c>
      <c r="I79" s="30" t="s">
        <v>142</v>
      </c>
      <c r="J79" s="10"/>
      <c r="K79" s="10"/>
      <c r="L79" s="10"/>
      <c r="M79" s="10"/>
      <c r="N79" s="10"/>
    </row>
    <row r="80" ht="24.95" customHeight="1" spans="1:14">
      <c r="A80" s="51"/>
      <c r="B80" s="10">
        <v>74</v>
      </c>
      <c r="C80" s="11" t="s">
        <v>73</v>
      </c>
      <c r="D80" s="11" t="s">
        <v>143</v>
      </c>
      <c r="E80" s="10" t="s">
        <v>75</v>
      </c>
      <c r="F80" s="12">
        <v>10.1</v>
      </c>
      <c r="G80" s="12">
        <v>13.72</v>
      </c>
      <c r="H80" s="13">
        <f t="shared" si="1"/>
        <v>138.572</v>
      </c>
      <c r="I80" s="30" t="s">
        <v>142</v>
      </c>
      <c r="J80" s="10"/>
      <c r="K80" s="10"/>
      <c r="L80" s="10"/>
      <c r="M80" s="10"/>
      <c r="N80" s="10"/>
    </row>
    <row r="81" ht="24.95" customHeight="1" spans="1:14">
      <c r="A81" s="51"/>
      <c r="B81" s="10">
        <v>75</v>
      </c>
      <c r="C81" s="11" t="s">
        <v>73</v>
      </c>
      <c r="D81" s="11" t="s">
        <v>144</v>
      </c>
      <c r="E81" s="10" t="s">
        <v>75</v>
      </c>
      <c r="F81" s="12">
        <v>30.3</v>
      </c>
      <c r="G81" s="12">
        <v>54.42</v>
      </c>
      <c r="H81" s="13">
        <f t="shared" si="1"/>
        <v>1648.926</v>
      </c>
      <c r="I81" s="30" t="s">
        <v>142</v>
      </c>
      <c r="J81" s="10"/>
      <c r="K81" s="10"/>
      <c r="L81" s="10"/>
      <c r="M81" s="10"/>
      <c r="N81" s="10"/>
    </row>
    <row r="82" ht="24.95" customHeight="1" spans="1:14">
      <c r="A82" s="51"/>
      <c r="B82" s="10">
        <v>76</v>
      </c>
      <c r="C82" s="11" t="s">
        <v>145</v>
      </c>
      <c r="D82" s="11" t="s">
        <v>146</v>
      </c>
      <c r="E82" s="10" t="s">
        <v>64</v>
      </c>
      <c r="F82" s="12">
        <v>10.2</v>
      </c>
      <c r="G82" s="12">
        <v>84.21</v>
      </c>
      <c r="H82" s="13">
        <f t="shared" si="1"/>
        <v>858.942</v>
      </c>
      <c r="I82" s="30" t="s">
        <v>147</v>
      </c>
      <c r="J82" s="10"/>
      <c r="K82" s="10"/>
      <c r="L82" s="10"/>
      <c r="M82" s="10"/>
      <c r="N82" s="10"/>
    </row>
    <row r="83" ht="24.95" customHeight="1" spans="1:15">
      <c r="A83" s="51"/>
      <c r="B83" s="10">
        <v>77</v>
      </c>
      <c r="C83" s="11" t="s">
        <v>148</v>
      </c>
      <c r="D83" s="11" t="s">
        <v>21</v>
      </c>
      <c r="E83" s="10" t="s">
        <v>75</v>
      </c>
      <c r="F83" s="12">
        <v>14</v>
      </c>
      <c r="G83" s="12">
        <v>25</v>
      </c>
      <c r="H83" s="13">
        <f t="shared" si="1"/>
        <v>350</v>
      </c>
      <c r="I83" s="30" t="s">
        <v>86</v>
      </c>
      <c r="J83" s="10"/>
      <c r="K83" s="10"/>
      <c r="L83" s="10"/>
      <c r="M83" s="10"/>
      <c r="N83" s="10"/>
      <c r="O83" s="56"/>
    </row>
    <row r="84" ht="24.95" customHeight="1" spans="1:15">
      <c r="A84" s="51"/>
      <c r="B84" s="10">
        <v>78</v>
      </c>
      <c r="C84" s="11" t="s">
        <v>149</v>
      </c>
      <c r="D84" s="11" t="s">
        <v>21</v>
      </c>
      <c r="E84" s="10" t="s">
        <v>119</v>
      </c>
      <c r="F84" s="12">
        <v>10</v>
      </c>
      <c r="G84" s="12">
        <v>7.97</v>
      </c>
      <c r="H84" s="13">
        <f t="shared" si="1"/>
        <v>79.7</v>
      </c>
      <c r="I84" s="30" t="s">
        <v>150</v>
      </c>
      <c r="J84" s="10"/>
      <c r="K84" s="10"/>
      <c r="L84" s="10"/>
      <c r="M84" s="10"/>
      <c r="N84" s="10"/>
      <c r="O84" s="56"/>
    </row>
    <row r="85" ht="24.95" customHeight="1" spans="1:15">
      <c r="A85" s="51"/>
      <c r="B85" s="10">
        <v>79</v>
      </c>
      <c r="C85" s="11" t="s">
        <v>151</v>
      </c>
      <c r="D85" s="11" t="s">
        <v>21</v>
      </c>
      <c r="E85" s="10" t="s">
        <v>94</v>
      </c>
      <c r="F85" s="12">
        <v>1</v>
      </c>
      <c r="G85" s="12">
        <v>28</v>
      </c>
      <c r="H85" s="13">
        <f t="shared" si="1"/>
        <v>28</v>
      </c>
      <c r="I85" s="30" t="s">
        <v>86</v>
      </c>
      <c r="J85" s="10"/>
      <c r="K85" s="10"/>
      <c r="L85" s="10"/>
      <c r="M85" s="10"/>
      <c r="N85" s="10"/>
      <c r="O85" s="56"/>
    </row>
    <row r="86" ht="24.95" customHeight="1" spans="1:15">
      <c r="A86" s="51"/>
      <c r="B86" s="10">
        <v>80</v>
      </c>
      <c r="C86" s="11" t="s">
        <v>152</v>
      </c>
      <c r="D86" s="11" t="s">
        <v>21</v>
      </c>
      <c r="E86" s="10" t="s">
        <v>94</v>
      </c>
      <c r="F86" s="12">
        <v>40</v>
      </c>
      <c r="G86" s="12">
        <v>28</v>
      </c>
      <c r="H86" s="13">
        <f t="shared" si="1"/>
        <v>1120</v>
      </c>
      <c r="I86" s="30" t="s">
        <v>86</v>
      </c>
      <c r="J86" s="10"/>
      <c r="K86" s="10"/>
      <c r="L86" s="10"/>
      <c r="M86" s="10"/>
      <c r="N86" s="10"/>
      <c r="O86" s="56"/>
    </row>
    <row r="87" ht="24.95" customHeight="1" spans="1:14">
      <c r="A87" s="51"/>
      <c r="B87" s="10">
        <v>81</v>
      </c>
      <c r="C87" s="11" t="s">
        <v>153</v>
      </c>
      <c r="D87" s="11" t="s">
        <v>154</v>
      </c>
      <c r="E87" s="10" t="s">
        <v>85</v>
      </c>
      <c r="F87" s="12">
        <v>2</v>
      </c>
      <c r="G87" s="12">
        <v>124.79</v>
      </c>
      <c r="H87" s="13">
        <f t="shared" si="1"/>
        <v>249.58</v>
      </c>
      <c r="I87" s="30" t="s">
        <v>86</v>
      </c>
      <c r="J87" s="10"/>
      <c r="K87" s="10"/>
      <c r="L87" s="10"/>
      <c r="M87" s="10"/>
      <c r="N87" s="10"/>
    </row>
    <row r="88" ht="24.95" customHeight="1" spans="1:14">
      <c r="A88" s="51"/>
      <c r="B88" s="10">
        <v>82</v>
      </c>
      <c r="C88" s="57" t="s">
        <v>155</v>
      </c>
      <c r="D88" s="11" t="s">
        <v>156</v>
      </c>
      <c r="E88" s="58" t="s">
        <v>75</v>
      </c>
      <c r="F88" s="59">
        <v>98.8</v>
      </c>
      <c r="G88" s="59">
        <v>18</v>
      </c>
      <c r="H88" s="13">
        <f t="shared" si="1"/>
        <v>1778.4</v>
      </c>
      <c r="I88" s="30" t="s">
        <v>86</v>
      </c>
      <c r="J88" s="10"/>
      <c r="K88" s="10"/>
      <c r="L88" s="10"/>
      <c r="M88" s="10"/>
      <c r="N88" s="10"/>
    </row>
    <row r="89" ht="24.95" customHeight="1" spans="1:15">
      <c r="A89" s="51"/>
      <c r="B89" s="10">
        <v>83</v>
      </c>
      <c r="C89" s="11" t="s">
        <v>157</v>
      </c>
      <c r="D89" s="11" t="s">
        <v>158</v>
      </c>
      <c r="E89" s="10" t="s">
        <v>119</v>
      </c>
      <c r="F89" s="12">
        <v>201.16</v>
      </c>
      <c r="G89" s="12">
        <v>5.663</v>
      </c>
      <c r="H89" s="13">
        <f t="shared" si="1"/>
        <v>1139.16908</v>
      </c>
      <c r="I89" s="30" t="s">
        <v>159</v>
      </c>
      <c r="J89" s="10"/>
      <c r="K89" s="10"/>
      <c r="L89" s="10"/>
      <c r="M89" s="10"/>
      <c r="N89" s="10"/>
      <c r="O89" s="56"/>
    </row>
    <row r="90" ht="24.95" customHeight="1" spans="1:14">
      <c r="A90" s="51"/>
      <c r="B90" s="10">
        <v>84</v>
      </c>
      <c r="C90" s="11" t="s">
        <v>160</v>
      </c>
      <c r="D90" s="11" t="s">
        <v>21</v>
      </c>
      <c r="E90" s="10" t="s">
        <v>81</v>
      </c>
      <c r="F90" s="12">
        <v>401.375</v>
      </c>
      <c r="G90" s="12">
        <v>86.5</v>
      </c>
      <c r="H90" s="13">
        <f t="shared" si="1"/>
        <v>34718.9375</v>
      </c>
      <c r="I90" s="63" t="s">
        <v>161</v>
      </c>
      <c r="J90" s="10"/>
      <c r="K90" s="10"/>
      <c r="L90" s="10"/>
      <c r="M90" s="10"/>
      <c r="N90" s="10"/>
    </row>
    <row r="91" ht="24.95" customHeight="1" spans="1:14">
      <c r="A91" s="51"/>
      <c r="B91" s="10">
        <v>85</v>
      </c>
      <c r="C91" s="11" t="s">
        <v>162</v>
      </c>
      <c r="D91" s="11" t="s">
        <v>21</v>
      </c>
      <c r="E91" s="10" t="s">
        <v>119</v>
      </c>
      <c r="F91" s="12">
        <v>26.643</v>
      </c>
      <c r="G91" s="12">
        <v>7.61</v>
      </c>
      <c r="H91" s="13">
        <f t="shared" si="1"/>
        <v>202.75323</v>
      </c>
      <c r="I91" s="63" t="s">
        <v>163</v>
      </c>
      <c r="J91" s="10"/>
      <c r="K91" s="10"/>
      <c r="L91" s="10"/>
      <c r="M91" s="10"/>
      <c r="N91" s="10"/>
    </row>
    <row r="92" ht="24.95" customHeight="1" spans="1:14">
      <c r="A92" s="51"/>
      <c r="B92" s="10">
        <v>86</v>
      </c>
      <c r="C92" s="11" t="s">
        <v>164</v>
      </c>
      <c r="D92" s="11" t="s">
        <v>21</v>
      </c>
      <c r="E92" s="10" t="s">
        <v>119</v>
      </c>
      <c r="F92" s="12">
        <v>114.076</v>
      </c>
      <c r="G92" s="12">
        <v>5.88</v>
      </c>
      <c r="H92" s="13">
        <f t="shared" si="1"/>
        <v>670.76688</v>
      </c>
      <c r="I92" s="63" t="s">
        <v>163</v>
      </c>
      <c r="J92" s="10"/>
      <c r="K92" s="10"/>
      <c r="L92" s="10"/>
      <c r="M92" s="10"/>
      <c r="N92" s="10"/>
    </row>
    <row r="93" ht="24.95" customHeight="1" spans="1:14">
      <c r="A93" s="51"/>
      <c r="B93" s="10">
        <v>87</v>
      </c>
      <c r="C93" s="11" t="s">
        <v>165</v>
      </c>
      <c r="D93" s="11" t="s">
        <v>166</v>
      </c>
      <c r="E93" s="10" t="s">
        <v>119</v>
      </c>
      <c r="F93" s="12">
        <v>42.765</v>
      </c>
      <c r="G93" s="12">
        <v>8.76</v>
      </c>
      <c r="H93" s="13">
        <f t="shared" si="1"/>
        <v>374.6214</v>
      </c>
      <c r="I93" s="63" t="s">
        <v>163</v>
      </c>
      <c r="J93" s="10"/>
      <c r="K93" s="10"/>
      <c r="L93" s="10"/>
      <c r="M93" s="10"/>
      <c r="N93" s="10"/>
    </row>
    <row r="94" ht="24.95" customHeight="1" spans="1:15">
      <c r="A94" s="51"/>
      <c r="B94" s="10">
        <v>88</v>
      </c>
      <c r="C94" s="11" t="s">
        <v>167</v>
      </c>
      <c r="D94" s="11" t="s">
        <v>166</v>
      </c>
      <c r="E94" s="10" t="s">
        <v>119</v>
      </c>
      <c r="F94" s="12">
        <v>57.686</v>
      </c>
      <c r="G94" s="12">
        <v>8.76</v>
      </c>
      <c r="H94" s="13">
        <f t="shared" si="1"/>
        <v>505.32936</v>
      </c>
      <c r="I94" s="63" t="s">
        <v>163</v>
      </c>
      <c r="J94" s="10"/>
      <c r="K94" s="10"/>
      <c r="L94" s="10"/>
      <c r="M94" s="10"/>
      <c r="N94" s="10"/>
      <c r="O94" s="56"/>
    </row>
    <row r="95" ht="24.95" customHeight="1" spans="1:14">
      <c r="A95" s="51"/>
      <c r="B95" s="10">
        <v>89</v>
      </c>
      <c r="C95" s="11" t="s">
        <v>168</v>
      </c>
      <c r="D95" s="11" t="s">
        <v>169</v>
      </c>
      <c r="E95" s="10" t="s">
        <v>119</v>
      </c>
      <c r="F95" s="12">
        <v>61.56</v>
      </c>
      <c r="G95" s="12">
        <v>6.4</v>
      </c>
      <c r="H95" s="13">
        <f t="shared" si="1"/>
        <v>393.984</v>
      </c>
      <c r="I95" s="30" t="s">
        <v>159</v>
      </c>
      <c r="J95" s="10"/>
      <c r="K95" s="10"/>
      <c r="L95" s="10"/>
      <c r="M95" s="10"/>
      <c r="N95" s="10"/>
    </row>
    <row r="96" ht="24.95" customHeight="1" spans="1:14">
      <c r="A96" s="51"/>
      <c r="B96" s="10">
        <v>90</v>
      </c>
      <c r="C96" s="11" t="s">
        <v>168</v>
      </c>
      <c r="D96" s="11" t="s">
        <v>170</v>
      </c>
      <c r="E96" s="10" t="s">
        <v>119</v>
      </c>
      <c r="F96" s="12">
        <v>35.385</v>
      </c>
      <c r="G96" s="12">
        <v>6.4</v>
      </c>
      <c r="H96" s="13">
        <f t="shared" si="1"/>
        <v>226.464</v>
      </c>
      <c r="I96" s="30" t="s">
        <v>159</v>
      </c>
      <c r="J96" s="10"/>
      <c r="K96" s="10"/>
      <c r="L96" s="10"/>
      <c r="M96" s="10"/>
      <c r="N96" s="10"/>
    </row>
    <row r="97" ht="24.95" customHeight="1" spans="1:14">
      <c r="A97" s="51"/>
      <c r="B97" s="10">
        <v>91</v>
      </c>
      <c r="C97" s="11" t="s">
        <v>171</v>
      </c>
      <c r="D97" s="11" t="s">
        <v>21</v>
      </c>
      <c r="E97" s="10" t="s">
        <v>119</v>
      </c>
      <c r="F97" s="12">
        <v>28.842</v>
      </c>
      <c r="G97" s="12">
        <v>3.56</v>
      </c>
      <c r="H97" s="13">
        <f t="shared" si="1"/>
        <v>102.67752</v>
      </c>
      <c r="I97" s="63" t="s">
        <v>163</v>
      </c>
      <c r="J97" s="10"/>
      <c r="K97" s="10"/>
      <c r="L97" s="10"/>
      <c r="M97" s="10"/>
      <c r="N97" s="10"/>
    </row>
    <row r="98" ht="24.95" customHeight="1" spans="1:14">
      <c r="A98" s="51"/>
      <c r="B98" s="10">
        <v>92</v>
      </c>
      <c r="C98" s="11" t="s">
        <v>172</v>
      </c>
      <c r="D98" s="11" t="s">
        <v>21</v>
      </c>
      <c r="E98" s="10" t="s">
        <v>119</v>
      </c>
      <c r="F98" s="12">
        <v>82.309</v>
      </c>
      <c r="G98" s="12">
        <v>4.38</v>
      </c>
      <c r="H98" s="13">
        <f t="shared" si="1"/>
        <v>360.51342</v>
      </c>
      <c r="I98" s="63" t="s">
        <v>173</v>
      </c>
      <c r="J98" s="10"/>
      <c r="K98" s="10"/>
      <c r="L98" s="10"/>
      <c r="M98" s="10"/>
      <c r="N98" s="10"/>
    </row>
    <row r="99" ht="24.95" customHeight="1" spans="1:14">
      <c r="A99" s="51"/>
      <c r="B99" s="10">
        <v>93</v>
      </c>
      <c r="C99" s="11" t="s">
        <v>174</v>
      </c>
      <c r="D99" s="11" t="s">
        <v>21</v>
      </c>
      <c r="E99" s="10" t="s">
        <v>119</v>
      </c>
      <c r="F99" s="12">
        <v>20.188</v>
      </c>
      <c r="G99" s="12">
        <v>6.39</v>
      </c>
      <c r="H99" s="13">
        <f t="shared" si="1"/>
        <v>129.00132</v>
      </c>
      <c r="I99" s="30" t="s">
        <v>159</v>
      </c>
      <c r="J99" s="10"/>
      <c r="K99" s="10"/>
      <c r="L99" s="10"/>
      <c r="M99" s="10"/>
      <c r="N99" s="10"/>
    </row>
    <row r="100" ht="39.95" customHeight="1" spans="1:14">
      <c r="A100" s="51"/>
      <c r="B100" s="10">
        <v>94</v>
      </c>
      <c r="C100" s="11" t="s">
        <v>175</v>
      </c>
      <c r="D100" s="11" t="s">
        <v>156</v>
      </c>
      <c r="E100" s="10" t="s">
        <v>64</v>
      </c>
      <c r="F100" s="12">
        <v>4.94</v>
      </c>
      <c r="G100" s="12">
        <v>185.84</v>
      </c>
      <c r="H100" s="13">
        <f t="shared" si="1"/>
        <v>918.0496</v>
      </c>
      <c r="I100" s="63" t="s">
        <v>163</v>
      </c>
      <c r="J100" s="10"/>
      <c r="K100" s="10"/>
      <c r="L100" s="10"/>
      <c r="M100" s="10"/>
      <c r="N100" s="10"/>
    </row>
    <row r="101" ht="24.95" customHeight="1" spans="1:15">
      <c r="A101" s="51"/>
      <c r="B101" s="10">
        <v>95</v>
      </c>
      <c r="C101" s="11" t="s">
        <v>176</v>
      </c>
      <c r="D101" s="11" t="s">
        <v>21</v>
      </c>
      <c r="E101" s="10" t="s">
        <v>177</v>
      </c>
      <c r="F101" s="12">
        <v>55.312</v>
      </c>
      <c r="G101" s="12">
        <v>106.84</v>
      </c>
      <c r="H101" s="13">
        <f t="shared" si="1"/>
        <v>5909.53408</v>
      </c>
      <c r="I101" s="30" t="s">
        <v>178</v>
      </c>
      <c r="J101" s="10"/>
      <c r="K101" s="10"/>
      <c r="L101" s="10"/>
      <c r="M101" s="10"/>
      <c r="N101" s="10"/>
      <c r="O101" s="56"/>
    </row>
    <row r="102" ht="63" customHeight="1" spans="1:14">
      <c r="A102" s="51"/>
      <c r="B102" s="10">
        <v>96</v>
      </c>
      <c r="C102" s="11" t="s">
        <v>179</v>
      </c>
      <c r="D102" s="11" t="s">
        <v>21</v>
      </c>
      <c r="E102" s="10" t="s">
        <v>177</v>
      </c>
      <c r="F102" s="12">
        <v>25.402</v>
      </c>
      <c r="G102" s="12">
        <v>60.19</v>
      </c>
      <c r="H102" s="13">
        <f t="shared" si="1"/>
        <v>1528.94638</v>
      </c>
      <c r="I102" s="30" t="s">
        <v>159</v>
      </c>
      <c r="J102" s="10"/>
      <c r="K102" s="10"/>
      <c r="L102" s="10"/>
      <c r="M102" s="10"/>
      <c r="N102" s="10"/>
    </row>
    <row r="103" ht="24.95" customHeight="1" spans="1:14">
      <c r="A103" s="51"/>
      <c r="B103" s="10">
        <v>97</v>
      </c>
      <c r="C103" s="11" t="s">
        <v>180</v>
      </c>
      <c r="D103" s="11" t="s">
        <v>21</v>
      </c>
      <c r="E103" s="10" t="s">
        <v>119</v>
      </c>
      <c r="F103" s="12">
        <v>18.925</v>
      </c>
      <c r="G103" s="12">
        <v>20.18</v>
      </c>
      <c r="H103" s="13">
        <f t="shared" si="1"/>
        <v>381.9065</v>
      </c>
      <c r="I103" s="30" t="s">
        <v>159</v>
      </c>
      <c r="J103" s="10"/>
      <c r="K103" s="10"/>
      <c r="L103" s="10"/>
      <c r="M103" s="10"/>
      <c r="N103" s="10"/>
    </row>
    <row r="104" ht="24.95" customHeight="1" spans="1:14">
      <c r="A104" s="51"/>
      <c r="B104" s="10">
        <v>98</v>
      </c>
      <c r="C104" s="11" t="s">
        <v>181</v>
      </c>
      <c r="D104" s="11" t="s">
        <v>21</v>
      </c>
      <c r="E104" s="10" t="s">
        <v>119</v>
      </c>
      <c r="F104" s="12">
        <v>13.563</v>
      </c>
      <c r="G104" s="12">
        <v>21.56</v>
      </c>
      <c r="H104" s="13">
        <f t="shared" si="1"/>
        <v>292.41828</v>
      </c>
      <c r="I104" s="63" t="s">
        <v>163</v>
      </c>
      <c r="J104" s="10"/>
      <c r="K104" s="10"/>
      <c r="L104" s="10"/>
      <c r="M104" s="10"/>
      <c r="N104" s="10"/>
    </row>
    <row r="105" ht="24.95" customHeight="1" spans="1:14">
      <c r="A105" s="51"/>
      <c r="B105" s="10">
        <v>99</v>
      </c>
      <c r="C105" s="11" t="s">
        <v>182</v>
      </c>
      <c r="D105" s="11" t="s">
        <v>21</v>
      </c>
      <c r="E105" s="10" t="s">
        <v>119</v>
      </c>
      <c r="F105" s="12">
        <v>7.75</v>
      </c>
      <c r="G105" s="12">
        <v>19.5</v>
      </c>
      <c r="H105" s="13">
        <f t="shared" si="1"/>
        <v>151.125</v>
      </c>
      <c r="I105" s="63" t="s">
        <v>163</v>
      </c>
      <c r="J105" s="10"/>
      <c r="K105" s="10"/>
      <c r="L105" s="10"/>
      <c r="M105" s="10"/>
      <c r="N105" s="10"/>
    </row>
    <row r="106" ht="24.95" customHeight="1" spans="1:15">
      <c r="A106" s="51"/>
      <c r="B106" s="10">
        <v>100</v>
      </c>
      <c r="C106" s="11" t="s">
        <v>183</v>
      </c>
      <c r="D106" s="11" t="s">
        <v>184</v>
      </c>
      <c r="E106" s="10" t="s">
        <v>119</v>
      </c>
      <c r="F106" s="12">
        <v>27.125</v>
      </c>
      <c r="G106" s="12">
        <v>23.67</v>
      </c>
      <c r="H106" s="13">
        <f t="shared" si="1"/>
        <v>642.04875</v>
      </c>
      <c r="I106" s="63" t="s">
        <v>163</v>
      </c>
      <c r="J106" s="10"/>
      <c r="K106" s="10"/>
      <c r="L106" s="10"/>
      <c r="M106" s="10"/>
      <c r="N106" s="10"/>
      <c r="O106" s="56"/>
    </row>
    <row r="107" ht="24" spans="1:15">
      <c r="A107" s="51"/>
      <c r="B107" s="10">
        <v>101</v>
      </c>
      <c r="C107" s="11" t="s">
        <v>185</v>
      </c>
      <c r="D107" s="11" t="s">
        <v>21</v>
      </c>
      <c r="E107" s="10" t="s">
        <v>119</v>
      </c>
      <c r="F107" s="12">
        <v>26.463</v>
      </c>
      <c r="G107" s="12">
        <v>15.08</v>
      </c>
      <c r="H107" s="13">
        <f t="shared" si="1"/>
        <v>399.06204</v>
      </c>
      <c r="I107" s="30" t="s">
        <v>159</v>
      </c>
      <c r="J107" s="10"/>
      <c r="K107" s="10"/>
      <c r="L107" s="10"/>
      <c r="M107" s="10"/>
      <c r="N107" s="10"/>
      <c r="O107" s="56"/>
    </row>
    <row r="108" ht="24.95" customHeight="1" spans="1:15">
      <c r="A108" s="51"/>
      <c r="B108" s="10">
        <v>102</v>
      </c>
      <c r="C108" s="11" t="s">
        <v>186</v>
      </c>
      <c r="D108" s="11" t="s">
        <v>21</v>
      </c>
      <c r="E108" s="10" t="s">
        <v>119</v>
      </c>
      <c r="F108" s="12">
        <v>19.24</v>
      </c>
      <c r="G108" s="12">
        <v>5.83</v>
      </c>
      <c r="H108" s="13">
        <f t="shared" si="1"/>
        <v>112.1692</v>
      </c>
      <c r="I108" s="63" t="s">
        <v>163</v>
      </c>
      <c r="J108" s="10"/>
      <c r="K108" s="10"/>
      <c r="L108" s="10"/>
      <c r="M108" s="10"/>
      <c r="N108" s="10"/>
      <c r="O108" s="56"/>
    </row>
    <row r="109" ht="24.95" customHeight="1" spans="1:15">
      <c r="A109" s="51"/>
      <c r="B109" s="10">
        <v>103</v>
      </c>
      <c r="C109" s="11" t="s">
        <v>187</v>
      </c>
      <c r="D109" s="11" t="s">
        <v>21</v>
      </c>
      <c r="E109" s="10" t="s">
        <v>177</v>
      </c>
      <c r="F109" s="12">
        <v>108.453</v>
      </c>
      <c r="G109" s="12">
        <v>2.05</v>
      </c>
      <c r="H109" s="13">
        <f t="shared" si="1"/>
        <v>222.32865</v>
      </c>
      <c r="I109" s="63" t="s">
        <v>188</v>
      </c>
      <c r="J109" s="10"/>
      <c r="K109" s="10"/>
      <c r="L109" s="10"/>
      <c r="M109" s="10"/>
      <c r="N109" s="10"/>
      <c r="O109" s="56"/>
    </row>
    <row r="110" ht="24.75" spans="1:15">
      <c r="A110" s="51"/>
      <c r="B110" s="10">
        <v>104</v>
      </c>
      <c r="C110" s="11" t="s">
        <v>189</v>
      </c>
      <c r="D110" s="11" t="s">
        <v>21</v>
      </c>
      <c r="E110" s="10" t="s">
        <v>177</v>
      </c>
      <c r="F110" s="12">
        <v>41.299</v>
      </c>
      <c r="G110" s="12">
        <v>4.01</v>
      </c>
      <c r="H110" s="13">
        <f t="shared" si="1"/>
        <v>165.60899</v>
      </c>
      <c r="I110" s="63" t="s">
        <v>188</v>
      </c>
      <c r="J110" s="10"/>
      <c r="K110" s="10"/>
      <c r="L110" s="10"/>
      <c r="M110" s="10"/>
      <c r="N110" s="10"/>
      <c r="O110" s="56"/>
    </row>
    <row r="111" ht="24" spans="1:14">
      <c r="A111" s="51"/>
      <c r="B111" s="10">
        <v>105</v>
      </c>
      <c r="C111" s="11" t="s">
        <v>190</v>
      </c>
      <c r="D111" s="11" t="s">
        <v>71</v>
      </c>
      <c r="E111" s="10" t="s">
        <v>75</v>
      </c>
      <c r="F111" s="12">
        <v>98.461</v>
      </c>
      <c r="G111" s="12">
        <v>1.08</v>
      </c>
      <c r="H111" s="13">
        <f t="shared" si="1"/>
        <v>106.33788</v>
      </c>
      <c r="I111" s="30" t="s">
        <v>159</v>
      </c>
      <c r="J111" s="10"/>
      <c r="K111" s="10"/>
      <c r="L111" s="10"/>
      <c r="M111" s="10"/>
      <c r="N111" s="10"/>
    </row>
    <row r="112" ht="24.95" customHeight="1" spans="1:14">
      <c r="A112" s="51"/>
      <c r="B112" s="10">
        <v>106</v>
      </c>
      <c r="C112" s="11" t="s">
        <v>191</v>
      </c>
      <c r="D112" s="11" t="s">
        <v>192</v>
      </c>
      <c r="E112" s="10" t="s">
        <v>193</v>
      </c>
      <c r="F112" s="12">
        <v>176.46</v>
      </c>
      <c r="G112" s="12">
        <v>3</v>
      </c>
      <c r="H112" s="13">
        <f t="shared" si="1"/>
        <v>529.38</v>
      </c>
      <c r="I112" s="64" t="s">
        <v>194</v>
      </c>
      <c r="J112" s="10"/>
      <c r="K112" s="10"/>
      <c r="L112" s="10"/>
      <c r="M112" s="10"/>
      <c r="N112" s="10"/>
    </row>
    <row r="113" ht="24.95" customHeight="1" spans="1:14">
      <c r="A113" s="51"/>
      <c r="B113" s="10">
        <v>107</v>
      </c>
      <c r="C113" s="11" t="s">
        <v>191</v>
      </c>
      <c r="D113" s="11" t="s">
        <v>195</v>
      </c>
      <c r="E113" s="10" t="s">
        <v>193</v>
      </c>
      <c r="F113" s="12">
        <v>23.46</v>
      </c>
      <c r="G113" s="12">
        <v>3</v>
      </c>
      <c r="H113" s="13">
        <f t="shared" si="1"/>
        <v>70.38</v>
      </c>
      <c r="I113" s="64" t="s">
        <v>194</v>
      </c>
      <c r="J113" s="10"/>
      <c r="K113" s="10"/>
      <c r="L113" s="10"/>
      <c r="M113" s="10"/>
      <c r="N113" s="10"/>
    </row>
    <row r="114" ht="24.95" customHeight="1" spans="1:14">
      <c r="A114" s="51"/>
      <c r="B114" s="10">
        <v>108</v>
      </c>
      <c r="C114" s="11" t="s">
        <v>196</v>
      </c>
      <c r="D114" s="11"/>
      <c r="E114" s="10" t="s">
        <v>75</v>
      </c>
      <c r="F114" s="12">
        <v>284.9</v>
      </c>
      <c r="G114" s="12">
        <v>67.54</v>
      </c>
      <c r="H114" s="13">
        <f t="shared" si="1"/>
        <v>19242.146</v>
      </c>
      <c r="I114" s="64" t="s">
        <v>197</v>
      </c>
      <c r="J114" s="10"/>
      <c r="K114" s="10"/>
      <c r="L114" s="10"/>
      <c r="M114" s="10"/>
      <c r="N114" s="10"/>
    </row>
    <row r="115" ht="24.95" customHeight="1" spans="1:14">
      <c r="A115" s="51"/>
      <c r="B115" s="10">
        <v>109</v>
      </c>
      <c r="C115" s="11" t="s">
        <v>198</v>
      </c>
      <c r="D115" s="11"/>
      <c r="E115" s="10" t="s">
        <v>75</v>
      </c>
      <c r="F115" s="12">
        <v>37.4</v>
      </c>
      <c r="G115" s="12">
        <v>37</v>
      </c>
      <c r="H115" s="13">
        <f t="shared" si="1"/>
        <v>1383.8</v>
      </c>
      <c r="I115" s="63" t="s">
        <v>199</v>
      </c>
      <c r="J115" s="10"/>
      <c r="K115" s="10"/>
      <c r="L115" s="10"/>
      <c r="M115" s="10"/>
      <c r="N115" s="10"/>
    </row>
    <row r="116" ht="24.95" customHeight="1" spans="1:14">
      <c r="A116" s="51"/>
      <c r="B116" s="10">
        <v>110</v>
      </c>
      <c r="C116" s="11" t="s">
        <v>200</v>
      </c>
      <c r="D116" s="11" t="s">
        <v>21</v>
      </c>
      <c r="E116" s="10" t="s">
        <v>201</v>
      </c>
      <c r="F116" s="12">
        <v>9</v>
      </c>
      <c r="G116" s="12">
        <v>10</v>
      </c>
      <c r="H116" s="13">
        <f t="shared" si="1"/>
        <v>90</v>
      </c>
      <c r="I116" s="64" t="s">
        <v>202</v>
      </c>
      <c r="J116" s="10"/>
      <c r="K116" s="10"/>
      <c r="L116" s="10"/>
      <c r="M116" s="10"/>
      <c r="N116" s="10"/>
    </row>
    <row r="117" ht="24.95" customHeight="1" spans="1:14">
      <c r="A117" s="51"/>
      <c r="B117" s="10">
        <v>111</v>
      </c>
      <c r="C117" s="11" t="s">
        <v>203</v>
      </c>
      <c r="D117" s="11" t="s">
        <v>21</v>
      </c>
      <c r="E117" s="10" t="s">
        <v>177</v>
      </c>
      <c r="F117" s="12">
        <v>0.618</v>
      </c>
      <c r="G117" s="12">
        <v>1975</v>
      </c>
      <c r="H117" s="13">
        <f t="shared" si="1"/>
        <v>1220.55</v>
      </c>
      <c r="I117" s="63" t="s">
        <v>163</v>
      </c>
      <c r="J117" s="10"/>
      <c r="K117" s="10"/>
      <c r="L117" s="10"/>
      <c r="M117" s="10"/>
      <c r="N117" s="10"/>
    </row>
    <row r="118" ht="24.95" customHeight="1" spans="1:14">
      <c r="A118" s="51"/>
      <c r="B118" s="10">
        <v>112</v>
      </c>
      <c r="C118" s="11" t="s">
        <v>204</v>
      </c>
      <c r="D118" s="11" t="s">
        <v>21</v>
      </c>
      <c r="E118" s="10" t="s">
        <v>85</v>
      </c>
      <c r="F118" s="12">
        <v>20.328</v>
      </c>
      <c r="G118" s="12">
        <v>2.46</v>
      </c>
      <c r="H118" s="13">
        <f t="shared" si="1"/>
        <v>50.00688</v>
      </c>
      <c r="I118" s="63" t="s">
        <v>163</v>
      </c>
      <c r="J118" s="10"/>
      <c r="K118" s="10"/>
      <c r="L118" s="10"/>
      <c r="M118" s="10"/>
      <c r="N118" s="10"/>
    </row>
    <row r="119" ht="24.95" customHeight="1" spans="1:15">
      <c r="A119" s="51"/>
      <c r="B119" s="10">
        <v>113</v>
      </c>
      <c r="C119" s="11" t="s">
        <v>205</v>
      </c>
      <c r="D119" s="11" t="s">
        <v>206</v>
      </c>
      <c r="E119" s="10" t="s">
        <v>64</v>
      </c>
      <c r="F119" s="12">
        <v>3</v>
      </c>
      <c r="G119" s="12">
        <v>850</v>
      </c>
      <c r="H119" s="13">
        <f t="shared" si="1"/>
        <v>2550</v>
      </c>
      <c r="I119" s="64" t="s">
        <v>207</v>
      </c>
      <c r="J119" s="10"/>
      <c r="K119" s="10"/>
      <c r="L119" s="10"/>
      <c r="M119" s="10"/>
      <c r="N119" s="10"/>
      <c r="O119" s="56"/>
    </row>
    <row r="120" ht="24.95" customHeight="1" spans="1:14">
      <c r="A120" s="51"/>
      <c r="B120" s="10">
        <v>114</v>
      </c>
      <c r="C120" s="11" t="s">
        <v>208</v>
      </c>
      <c r="D120" s="11" t="s">
        <v>209</v>
      </c>
      <c r="E120" s="10" t="s">
        <v>85</v>
      </c>
      <c r="F120" s="12">
        <v>3</v>
      </c>
      <c r="G120" s="12">
        <v>25</v>
      </c>
      <c r="H120" s="13">
        <f t="shared" si="1"/>
        <v>75</v>
      </c>
      <c r="I120" s="64" t="s">
        <v>210</v>
      </c>
      <c r="J120" s="10"/>
      <c r="K120" s="10"/>
      <c r="L120" s="10"/>
      <c r="M120" s="10"/>
      <c r="N120" s="10"/>
    </row>
    <row r="121" ht="24.95" customHeight="1" spans="1:14">
      <c r="A121" s="51"/>
      <c r="B121" s="10">
        <v>115</v>
      </c>
      <c r="C121" s="11" t="s">
        <v>211</v>
      </c>
      <c r="D121" s="11" t="s">
        <v>21</v>
      </c>
      <c r="E121" s="10" t="s">
        <v>81</v>
      </c>
      <c r="F121" s="12">
        <v>308.75</v>
      </c>
      <c r="G121" s="12">
        <v>46.19</v>
      </c>
      <c r="H121" s="13">
        <f t="shared" si="1"/>
        <v>14261.1625</v>
      </c>
      <c r="I121" s="63" t="s">
        <v>212</v>
      </c>
      <c r="J121" s="10"/>
      <c r="K121" s="10"/>
      <c r="L121" s="10"/>
      <c r="M121" s="10"/>
      <c r="N121" s="10"/>
    </row>
    <row r="122" ht="48" customHeight="1" spans="1:14">
      <c r="A122" s="47" t="s">
        <v>213</v>
      </c>
      <c r="B122" s="47"/>
      <c r="C122" s="47"/>
      <c r="D122" s="47"/>
      <c r="E122" s="48"/>
      <c r="F122" s="47"/>
      <c r="G122" s="49"/>
      <c r="H122" s="49"/>
      <c r="I122" s="47"/>
      <c r="J122" s="47"/>
      <c r="K122" s="47"/>
      <c r="L122" s="47"/>
      <c r="M122" s="47"/>
      <c r="N122" s="47"/>
    </row>
    <row r="123" spans="1:14">
      <c r="A123" s="47" t="s">
        <v>214</v>
      </c>
      <c r="B123" s="47"/>
      <c r="C123" s="47"/>
      <c r="D123" s="60" t="s">
        <v>215</v>
      </c>
      <c r="E123" s="61"/>
      <c r="F123" s="60"/>
      <c r="G123" s="62"/>
      <c r="H123" s="62"/>
      <c r="I123" s="60"/>
      <c r="J123" s="60" t="s">
        <v>216</v>
      </c>
      <c r="K123" s="60"/>
      <c r="L123" s="60"/>
      <c r="M123" s="60"/>
      <c r="N123" s="60"/>
    </row>
    <row r="124" spans="1:14">
      <c r="A124" s="47"/>
      <c r="B124" s="47"/>
      <c r="C124" s="47"/>
      <c r="D124" s="60"/>
      <c r="E124" s="61"/>
      <c r="F124" s="60"/>
      <c r="G124" s="62"/>
      <c r="H124" s="62"/>
      <c r="I124" s="60"/>
      <c r="J124" s="60"/>
      <c r="K124" s="60"/>
      <c r="L124" s="60"/>
      <c r="M124" s="60"/>
      <c r="N124" s="60"/>
    </row>
    <row r="125" spans="1:14">
      <c r="A125" s="47"/>
      <c r="B125" s="47"/>
      <c r="C125" s="47"/>
      <c r="D125" s="60"/>
      <c r="E125" s="61"/>
      <c r="F125" s="60"/>
      <c r="G125" s="62"/>
      <c r="H125" s="62"/>
      <c r="I125" s="60"/>
      <c r="J125" s="60"/>
      <c r="K125" s="60"/>
      <c r="L125" s="60"/>
      <c r="M125" s="60"/>
      <c r="N125" s="60"/>
    </row>
    <row r="126" spans="1:14">
      <c r="A126" s="47"/>
      <c r="B126" s="47"/>
      <c r="C126" s="47"/>
      <c r="D126" s="60"/>
      <c r="E126" s="61"/>
      <c r="F126" s="60"/>
      <c r="G126" s="62"/>
      <c r="H126" s="62"/>
      <c r="I126" s="60"/>
      <c r="J126" s="60"/>
      <c r="K126" s="60"/>
      <c r="L126" s="60"/>
      <c r="M126" s="60"/>
      <c r="N126" s="60"/>
    </row>
    <row r="127" spans="1:14">
      <c r="A127" s="47"/>
      <c r="B127" s="47"/>
      <c r="C127" s="47"/>
      <c r="D127" s="60"/>
      <c r="E127" s="61"/>
      <c r="F127" s="60"/>
      <c r="G127" s="62"/>
      <c r="H127" s="62"/>
      <c r="I127" s="60"/>
      <c r="J127" s="60"/>
      <c r="K127" s="60"/>
      <c r="L127" s="60"/>
      <c r="M127" s="60"/>
      <c r="N127" s="60"/>
    </row>
    <row r="128" spans="1:14">
      <c r="A128" s="47"/>
      <c r="B128" s="47"/>
      <c r="C128" s="47"/>
      <c r="D128" s="60"/>
      <c r="E128" s="61"/>
      <c r="F128" s="60"/>
      <c r="G128" s="62"/>
      <c r="H128" s="62"/>
      <c r="I128" s="60"/>
      <c r="J128" s="60"/>
      <c r="K128" s="60"/>
      <c r="L128" s="60"/>
      <c r="M128" s="60"/>
      <c r="N128" s="60"/>
    </row>
    <row r="129" spans="1:14">
      <c r="A129" s="47"/>
      <c r="B129" s="47"/>
      <c r="C129" s="47"/>
      <c r="D129" s="60"/>
      <c r="E129" s="61"/>
      <c r="F129" s="60"/>
      <c r="G129" s="62"/>
      <c r="H129" s="62"/>
      <c r="I129" s="60"/>
      <c r="J129" s="60"/>
      <c r="K129" s="60"/>
      <c r="L129" s="60"/>
      <c r="M129" s="60"/>
      <c r="N129" s="60"/>
    </row>
    <row r="130" spans="1:14">
      <c r="A130" s="47"/>
      <c r="B130" s="47"/>
      <c r="C130" s="47"/>
      <c r="D130" s="60"/>
      <c r="E130" s="61"/>
      <c r="F130" s="60"/>
      <c r="G130" s="62"/>
      <c r="H130" s="62"/>
      <c r="I130" s="60"/>
      <c r="J130" s="60"/>
      <c r="K130" s="60"/>
      <c r="L130" s="60"/>
      <c r="M130" s="60"/>
      <c r="N130" s="60"/>
    </row>
    <row r="131" spans="1:6">
      <c r="A131" s="36" t="s">
        <v>217</v>
      </c>
      <c r="F131" s="36"/>
    </row>
  </sheetData>
  <mergeCells count="32">
    <mergeCell ref="A1:N1"/>
    <mergeCell ref="B2:C2"/>
    <mergeCell ref="D2:I2"/>
    <mergeCell ref="J2:K2"/>
    <mergeCell ref="L2:N2"/>
    <mergeCell ref="B3:C3"/>
    <mergeCell ref="D3:I3"/>
    <mergeCell ref="J3:K3"/>
    <mergeCell ref="L3:N3"/>
    <mergeCell ref="D4:I4"/>
    <mergeCell ref="J4:N4"/>
    <mergeCell ref="A122:C122"/>
    <mergeCell ref="D122:N122"/>
    <mergeCell ref="A131:O131"/>
    <mergeCell ref="A2:A3"/>
    <mergeCell ref="A4:A121"/>
    <mergeCell ref="B4:B6"/>
    <mergeCell ref="C4:C6"/>
    <mergeCell ref="D5:D6"/>
    <mergeCell ref="E5:E6"/>
    <mergeCell ref="F5:F6"/>
    <mergeCell ref="G5:G6"/>
    <mergeCell ref="H5:H6"/>
    <mergeCell ref="I5:I6"/>
    <mergeCell ref="J5:J6"/>
    <mergeCell ref="K5:K6"/>
    <mergeCell ref="L5:L6"/>
    <mergeCell ref="M5:M6"/>
    <mergeCell ref="N5:N6"/>
    <mergeCell ref="A123:C130"/>
    <mergeCell ref="D123:I130"/>
    <mergeCell ref="J123:N130"/>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abSelected="1" workbookViewId="0">
      <selection activeCell="Q31" sqref="Q31"/>
    </sheetView>
  </sheetViews>
  <sheetFormatPr defaultColWidth="9" defaultRowHeight="13.5"/>
  <cols>
    <col min="8" max="8" width="11.5" customWidth="1"/>
  </cols>
  <sheetData>
    <row r="1" ht="22.5" spans="1:14">
      <c r="A1" s="1" t="s">
        <v>218</v>
      </c>
      <c r="B1" s="1"/>
      <c r="C1" s="1"/>
      <c r="D1" s="1"/>
      <c r="E1" s="1"/>
      <c r="F1" s="1"/>
      <c r="G1" s="1"/>
      <c r="H1" s="1"/>
      <c r="I1" s="1"/>
      <c r="J1" s="1"/>
      <c r="K1" s="1"/>
      <c r="L1" s="1"/>
      <c r="M1" s="1"/>
      <c r="N1" s="1"/>
    </row>
    <row r="2" spans="1:14">
      <c r="A2" s="2" t="s">
        <v>1</v>
      </c>
      <c r="B2" s="2" t="s">
        <v>2</v>
      </c>
      <c r="C2" s="2"/>
      <c r="D2" s="3" t="s">
        <v>3</v>
      </c>
      <c r="E2" s="4"/>
      <c r="F2" s="4"/>
      <c r="G2" s="4"/>
      <c r="H2" s="4"/>
      <c r="I2" s="27"/>
      <c r="J2" s="2" t="s">
        <v>4</v>
      </c>
      <c r="K2" s="2"/>
      <c r="L2" s="2"/>
      <c r="M2" s="2"/>
      <c r="N2" s="2"/>
    </row>
    <row r="3" spans="1:14">
      <c r="A3" s="2"/>
      <c r="B3" s="2" t="s">
        <v>5</v>
      </c>
      <c r="C3" s="2"/>
      <c r="D3" s="3" t="s">
        <v>219</v>
      </c>
      <c r="E3" s="4"/>
      <c r="F3" s="4"/>
      <c r="G3" s="4"/>
      <c r="H3" s="4"/>
      <c r="I3" s="27"/>
      <c r="J3" s="2" t="s">
        <v>7</v>
      </c>
      <c r="K3" s="2"/>
      <c r="L3" s="2"/>
      <c r="M3" s="2"/>
      <c r="N3" s="2"/>
    </row>
    <row r="4" spans="1:14">
      <c r="A4" s="5" t="s">
        <v>8</v>
      </c>
      <c r="B4" s="2" t="s">
        <v>9</v>
      </c>
      <c r="C4" s="2" t="s">
        <v>10</v>
      </c>
      <c r="D4" s="3" t="s">
        <v>11</v>
      </c>
      <c r="E4" s="4"/>
      <c r="F4" s="4"/>
      <c r="G4" s="4"/>
      <c r="H4" s="4"/>
      <c r="I4" s="27"/>
      <c r="J4" s="2" t="s">
        <v>12</v>
      </c>
      <c r="K4" s="2"/>
      <c r="L4" s="2"/>
      <c r="M4" s="2"/>
      <c r="N4" s="2"/>
    </row>
    <row r="5" spans="1:14">
      <c r="A5" s="6"/>
      <c r="B5" s="2"/>
      <c r="C5" s="2"/>
      <c r="D5" s="5" t="s">
        <v>220</v>
      </c>
      <c r="E5" s="5" t="s">
        <v>15</v>
      </c>
      <c r="F5" s="7" t="s">
        <v>14</v>
      </c>
      <c r="G5" s="5" t="s">
        <v>16</v>
      </c>
      <c r="H5" s="5" t="s">
        <v>17</v>
      </c>
      <c r="I5" s="28" t="s">
        <v>18</v>
      </c>
      <c r="J5" s="2" t="s">
        <v>14</v>
      </c>
      <c r="K5" s="2" t="s">
        <v>15</v>
      </c>
      <c r="L5" s="2" t="s">
        <v>16</v>
      </c>
      <c r="M5" s="2" t="s">
        <v>17</v>
      </c>
      <c r="N5" s="2" t="s">
        <v>19</v>
      </c>
    </row>
    <row r="6" spans="1:14">
      <c r="A6" s="6"/>
      <c r="B6" s="2"/>
      <c r="C6" s="2"/>
      <c r="D6" s="8"/>
      <c r="E6" s="8"/>
      <c r="F6" s="9"/>
      <c r="G6" s="8"/>
      <c r="H6" s="8"/>
      <c r="I6" s="29"/>
      <c r="J6" s="2"/>
      <c r="K6" s="2"/>
      <c r="L6" s="2"/>
      <c r="M6" s="2"/>
      <c r="N6" s="2"/>
    </row>
    <row r="7" ht="48" spans="1:14">
      <c r="A7" s="6"/>
      <c r="B7" s="10">
        <v>1</v>
      </c>
      <c r="C7" s="11" t="s">
        <v>128</v>
      </c>
      <c r="D7" s="11" t="s">
        <v>129</v>
      </c>
      <c r="E7" s="10" t="s">
        <v>64</v>
      </c>
      <c r="F7" s="12">
        <v>5</v>
      </c>
      <c r="G7" s="12">
        <v>110240</v>
      </c>
      <c r="H7" s="13">
        <f>F7*G7</f>
        <v>551200</v>
      </c>
      <c r="I7" s="30" t="s">
        <v>130</v>
      </c>
      <c r="J7" s="2"/>
      <c r="K7" s="2"/>
      <c r="L7" s="2"/>
      <c r="M7" s="2"/>
      <c r="N7" s="2"/>
    </row>
    <row r="8" ht="45" spans="1:14">
      <c r="A8" s="6"/>
      <c r="B8" s="10">
        <v>2</v>
      </c>
      <c r="C8" s="11" t="s">
        <v>73</v>
      </c>
      <c r="D8" s="11" t="s">
        <v>221</v>
      </c>
      <c r="E8" s="10" t="s">
        <v>75</v>
      </c>
      <c r="F8" s="12">
        <v>407.03</v>
      </c>
      <c r="G8" s="12">
        <v>732.74</v>
      </c>
      <c r="H8" s="13">
        <f>F8*G8</f>
        <v>298247.1622</v>
      </c>
      <c r="I8" s="30" t="s">
        <v>142</v>
      </c>
      <c r="J8" s="2"/>
      <c r="K8" s="2"/>
      <c r="L8" s="2"/>
      <c r="M8" s="2"/>
      <c r="N8" s="2"/>
    </row>
    <row r="9" spans="1:14">
      <c r="A9" s="6"/>
      <c r="B9" s="14"/>
      <c r="C9" s="15"/>
      <c r="D9" s="15"/>
      <c r="E9" s="16"/>
      <c r="F9" s="17"/>
      <c r="G9" s="17"/>
      <c r="H9" s="18"/>
      <c r="I9" s="31"/>
      <c r="J9" s="2"/>
      <c r="K9" s="2"/>
      <c r="L9" s="2"/>
      <c r="M9" s="2"/>
      <c r="N9" s="2"/>
    </row>
    <row r="10" spans="1:14">
      <c r="A10" s="6"/>
      <c r="B10" s="2" t="s">
        <v>222</v>
      </c>
      <c r="C10" s="5"/>
      <c r="D10" s="5"/>
      <c r="E10" s="5"/>
      <c r="F10" s="5"/>
      <c r="G10" s="5"/>
      <c r="H10" s="19">
        <f>H7+H8</f>
        <v>849447.1622</v>
      </c>
      <c r="I10" s="5"/>
      <c r="J10" s="2"/>
      <c r="K10" s="2"/>
      <c r="L10" s="2"/>
      <c r="M10" s="2"/>
      <c r="N10" s="2"/>
    </row>
    <row r="11" spans="1:14">
      <c r="A11" s="8"/>
      <c r="B11" s="2"/>
      <c r="C11" s="8"/>
      <c r="D11" s="8"/>
      <c r="E11" s="8"/>
      <c r="F11" s="8"/>
      <c r="G11" s="8"/>
      <c r="H11" s="20"/>
      <c r="I11" s="8"/>
      <c r="J11" s="2"/>
      <c r="K11" s="2"/>
      <c r="L11" s="2"/>
      <c r="M11" s="2"/>
      <c r="N11" s="2"/>
    </row>
    <row r="12" spans="1:14">
      <c r="A12" s="2" t="s">
        <v>214</v>
      </c>
      <c r="B12" s="2"/>
      <c r="C12" s="2"/>
      <c r="D12" s="21" t="s">
        <v>223</v>
      </c>
      <c r="E12" s="22"/>
      <c r="F12" s="22"/>
      <c r="G12" s="22"/>
      <c r="H12" s="22"/>
      <c r="I12" s="32"/>
      <c r="J12" s="33" t="s">
        <v>224</v>
      </c>
      <c r="K12" s="33"/>
      <c r="L12" s="33"/>
      <c r="M12" s="33"/>
      <c r="N12" s="33"/>
    </row>
    <row r="13" spans="1:14">
      <c r="A13" s="2"/>
      <c r="B13" s="2"/>
      <c r="C13" s="2"/>
      <c r="D13" s="23"/>
      <c r="E13" s="24"/>
      <c r="F13" s="24"/>
      <c r="G13" s="21"/>
      <c r="H13" s="21"/>
      <c r="I13" s="34"/>
      <c r="J13" s="33"/>
      <c r="K13" s="33"/>
      <c r="L13" s="33"/>
      <c r="M13" s="33"/>
      <c r="N13" s="33"/>
    </row>
    <row r="14" spans="1:14">
      <c r="A14" s="2"/>
      <c r="B14" s="2"/>
      <c r="C14" s="2"/>
      <c r="D14" s="23"/>
      <c r="E14" s="24"/>
      <c r="F14" s="24"/>
      <c r="G14" s="21"/>
      <c r="H14" s="21"/>
      <c r="I14" s="34"/>
      <c r="J14" s="33"/>
      <c r="K14" s="33"/>
      <c r="L14" s="33"/>
      <c r="M14" s="33"/>
      <c r="N14" s="33"/>
    </row>
    <row r="15" spans="1:14">
      <c r="A15" s="2"/>
      <c r="B15" s="2"/>
      <c r="C15" s="2"/>
      <c r="D15" s="23"/>
      <c r="E15" s="24"/>
      <c r="F15" s="24"/>
      <c r="G15" s="21"/>
      <c r="H15" s="21"/>
      <c r="I15" s="34"/>
      <c r="J15" s="33"/>
      <c r="K15" s="33"/>
      <c r="L15" s="33"/>
      <c r="M15" s="33"/>
      <c r="N15" s="33"/>
    </row>
    <row r="16" spans="1:14">
      <c r="A16" s="2"/>
      <c r="B16" s="2"/>
      <c r="C16" s="2"/>
      <c r="D16" s="23"/>
      <c r="E16" s="24"/>
      <c r="F16" s="24"/>
      <c r="G16" s="21"/>
      <c r="H16" s="21"/>
      <c r="I16" s="34"/>
      <c r="J16" s="33"/>
      <c r="K16" s="33"/>
      <c r="L16" s="33"/>
      <c r="M16" s="33"/>
      <c r="N16" s="33"/>
    </row>
    <row r="17" spans="1:14">
      <c r="A17" s="2"/>
      <c r="B17" s="2"/>
      <c r="C17" s="2"/>
      <c r="D17" s="23"/>
      <c r="E17" s="24"/>
      <c r="F17" s="24"/>
      <c r="G17" s="21"/>
      <c r="H17" s="21"/>
      <c r="I17" s="34"/>
      <c r="J17" s="33"/>
      <c r="K17" s="33"/>
      <c r="L17" s="33"/>
      <c r="M17" s="33"/>
      <c r="N17" s="33"/>
    </row>
    <row r="18" spans="1:14">
      <c r="A18" s="2"/>
      <c r="B18" s="2"/>
      <c r="C18" s="2"/>
      <c r="D18" s="23"/>
      <c r="E18" s="24"/>
      <c r="F18" s="24"/>
      <c r="G18" s="21"/>
      <c r="H18" s="21"/>
      <c r="I18" s="34"/>
      <c r="J18" s="33"/>
      <c r="K18" s="33"/>
      <c r="L18" s="33"/>
      <c r="M18" s="33"/>
      <c r="N18" s="33"/>
    </row>
    <row r="19" spans="1:14">
      <c r="A19" s="2"/>
      <c r="B19" s="2"/>
      <c r="C19" s="2"/>
      <c r="D19" s="25"/>
      <c r="E19" s="26"/>
      <c r="F19" s="26"/>
      <c r="G19" s="26"/>
      <c r="H19" s="26"/>
      <c r="I19" s="35"/>
      <c r="J19" s="33"/>
      <c r="K19" s="33"/>
      <c r="L19" s="33"/>
      <c r="M19" s="33"/>
      <c r="N19" s="33"/>
    </row>
  </sheetData>
  <mergeCells count="42">
    <mergeCell ref="A1:N1"/>
    <mergeCell ref="B2:C2"/>
    <mergeCell ref="D2:I2"/>
    <mergeCell ref="J2:K2"/>
    <mergeCell ref="L2:N2"/>
    <mergeCell ref="B3:C3"/>
    <mergeCell ref="D3:I3"/>
    <mergeCell ref="J3:K3"/>
    <mergeCell ref="L3:N3"/>
    <mergeCell ref="D4:I4"/>
    <mergeCell ref="J4:N4"/>
    <mergeCell ref="A2:A3"/>
    <mergeCell ref="A4:A11"/>
    <mergeCell ref="B4:B6"/>
    <mergeCell ref="B10:B11"/>
    <mergeCell ref="C4:C6"/>
    <mergeCell ref="C10:C11"/>
    <mergeCell ref="D5:D6"/>
    <mergeCell ref="D10:D11"/>
    <mergeCell ref="E5:E6"/>
    <mergeCell ref="E10:E11"/>
    <mergeCell ref="F5:F6"/>
    <mergeCell ref="F10:F11"/>
    <mergeCell ref="G5:G6"/>
    <mergeCell ref="G10:G11"/>
    <mergeCell ref="H5:H6"/>
    <mergeCell ref="H10:H11"/>
    <mergeCell ref="I5:I6"/>
    <mergeCell ref="I10:I11"/>
    <mergeCell ref="J5:J6"/>
    <mergeCell ref="J10:J11"/>
    <mergeCell ref="K5:K6"/>
    <mergeCell ref="K10:K11"/>
    <mergeCell ref="L5:L6"/>
    <mergeCell ref="L10:L11"/>
    <mergeCell ref="M5:M6"/>
    <mergeCell ref="M10:M11"/>
    <mergeCell ref="N5:N6"/>
    <mergeCell ref="N10:N11"/>
    <mergeCell ref="A12:C19"/>
    <mergeCell ref="D12:I19"/>
    <mergeCell ref="J12:N19"/>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材料价格表</vt:lpstr>
      <vt:lpstr>材料价格表（单项材料价格超过20万）</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阮巧玲</cp:lastModifiedBy>
  <dcterms:created xsi:type="dcterms:W3CDTF">2019-08-26T07:49:00Z</dcterms:created>
  <cp:lastPrinted>2019-08-26T12:29:00Z</cp:lastPrinted>
  <dcterms:modified xsi:type="dcterms:W3CDTF">2021-11-25T03:36:06Z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028873AD54134158813D8ECA63AE5846</vt:lpwstr>
  </property>
</Properties>
</file>